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0" yWindow="0" windowWidth="25600" windowHeight="16060" tabRatio="500" firstSheet="1" activeTab="4"/>
  </bookViews>
  <sheets>
    <sheet name="Top Sheet" sheetId="1" r:id="rId1"/>
    <sheet name="1 - Above the Line" sheetId="2" r:id="rId2"/>
    <sheet name="2 - Production Expenses" sheetId="3" r:id="rId3"/>
    <sheet name="3 - Post-Production Expenses" sheetId="4" r:id="rId4"/>
    <sheet name="4 - Other Expenses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5" l="1"/>
  <c r="H36" i="5"/>
  <c r="H37" i="5"/>
  <c r="H25" i="5"/>
  <c r="H26" i="5"/>
  <c r="H27" i="5"/>
  <c r="H28" i="5"/>
  <c r="H29" i="5"/>
  <c r="H30" i="5"/>
  <c r="H31" i="5"/>
  <c r="H32" i="5"/>
  <c r="H12" i="5"/>
  <c r="H13" i="5"/>
  <c r="H14" i="5"/>
  <c r="H15" i="5"/>
  <c r="H16" i="5"/>
  <c r="H17" i="5"/>
  <c r="H18" i="5"/>
  <c r="H19" i="5"/>
  <c r="H20" i="5"/>
  <c r="H21" i="5"/>
  <c r="H22" i="5"/>
  <c r="H3" i="5"/>
  <c r="H4" i="5"/>
  <c r="H5" i="5"/>
  <c r="H6" i="5"/>
  <c r="H7" i="5"/>
  <c r="H8" i="5"/>
  <c r="H9" i="5"/>
  <c r="H1" i="5"/>
  <c r="H45" i="4"/>
  <c r="H46" i="4"/>
  <c r="H47" i="4"/>
  <c r="H48" i="4"/>
  <c r="H49" i="4"/>
  <c r="H50" i="4"/>
  <c r="H51" i="4"/>
  <c r="H52" i="4"/>
  <c r="H53" i="4"/>
  <c r="H37" i="4"/>
  <c r="H38" i="4"/>
  <c r="H39" i="4"/>
  <c r="H40" i="4"/>
  <c r="H41" i="4"/>
  <c r="H42" i="4"/>
  <c r="H29" i="4"/>
  <c r="H30" i="4"/>
  <c r="H31" i="4"/>
  <c r="H32" i="4"/>
  <c r="H33" i="4"/>
  <c r="H34" i="4"/>
  <c r="H17" i="4"/>
  <c r="H18" i="4"/>
  <c r="H19" i="4"/>
  <c r="H20" i="4"/>
  <c r="H21" i="4"/>
  <c r="H22" i="4"/>
  <c r="H23" i="4"/>
  <c r="H24" i="4"/>
  <c r="H25" i="4"/>
  <c r="H26" i="4"/>
  <c r="H3" i="4"/>
  <c r="H4" i="4"/>
  <c r="H5" i="4"/>
  <c r="H6" i="4"/>
  <c r="H7" i="4"/>
  <c r="H8" i="4"/>
  <c r="H9" i="4"/>
  <c r="H10" i="4"/>
  <c r="H11" i="4"/>
  <c r="H12" i="4"/>
  <c r="H13" i="4"/>
  <c r="H14" i="4"/>
  <c r="H1" i="4"/>
  <c r="H266" i="3"/>
  <c r="H267" i="3"/>
  <c r="H268" i="3"/>
  <c r="H269" i="3"/>
  <c r="H270" i="3"/>
  <c r="H271" i="3"/>
  <c r="H272" i="3"/>
  <c r="H273" i="3"/>
  <c r="H274" i="3"/>
  <c r="H275" i="3"/>
  <c r="H265" i="3"/>
  <c r="H255" i="3"/>
  <c r="H256" i="3"/>
  <c r="H257" i="3"/>
  <c r="H258" i="3"/>
  <c r="H259" i="3"/>
  <c r="H260" i="3"/>
  <c r="H261" i="3"/>
  <c r="H262" i="3"/>
  <c r="H246" i="3"/>
  <c r="H247" i="3"/>
  <c r="H248" i="3"/>
  <c r="H249" i="3"/>
  <c r="H250" i="3"/>
  <c r="H251" i="3"/>
  <c r="H252" i="3"/>
  <c r="H235" i="3"/>
  <c r="H236" i="3"/>
  <c r="H237" i="3"/>
  <c r="H238" i="3"/>
  <c r="H239" i="3"/>
  <c r="H240" i="3"/>
  <c r="H241" i="3"/>
  <c r="H242" i="3"/>
  <c r="H243" i="3"/>
  <c r="H222" i="3"/>
  <c r="H223" i="3"/>
  <c r="H224" i="3"/>
  <c r="H225" i="3"/>
  <c r="H226" i="3"/>
  <c r="H227" i="3"/>
  <c r="H228" i="3"/>
  <c r="H229" i="3"/>
  <c r="H230" i="3"/>
  <c r="H231" i="3"/>
  <c r="H232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9" i="3"/>
  <c r="H19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58" i="3"/>
  <c r="H159" i="3"/>
  <c r="H160" i="3"/>
  <c r="H161" i="3"/>
  <c r="H162" i="3"/>
  <c r="H163" i="3"/>
  <c r="H164" i="3"/>
  <c r="H165" i="3"/>
  <c r="H166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94" i="3"/>
  <c r="H95" i="3"/>
  <c r="H96" i="3"/>
  <c r="H97" i="3"/>
  <c r="H98" i="3"/>
  <c r="H99" i="3"/>
  <c r="H100" i="3"/>
  <c r="H101" i="3"/>
  <c r="H102" i="3"/>
  <c r="H103" i="3"/>
  <c r="H104" i="3"/>
  <c r="H10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70" i="3"/>
  <c r="H71" i="3"/>
  <c r="H72" i="3"/>
  <c r="H73" i="3"/>
  <c r="H69" i="3"/>
  <c r="H68" i="3"/>
  <c r="H67" i="3"/>
  <c r="H66" i="3"/>
  <c r="H65" i="3"/>
  <c r="H64" i="3"/>
  <c r="H63" i="3"/>
  <c r="H62" i="3"/>
  <c r="H61" i="3"/>
  <c r="H60" i="3"/>
  <c r="H59" i="3"/>
  <c r="H53" i="3"/>
  <c r="H54" i="3"/>
  <c r="H55" i="3"/>
  <c r="H56" i="3"/>
  <c r="H41" i="3"/>
  <c r="H42" i="3"/>
  <c r="H43" i="3"/>
  <c r="H44" i="3"/>
  <c r="H45" i="3"/>
  <c r="H46" i="3"/>
  <c r="H47" i="3"/>
  <c r="H48" i="3"/>
  <c r="H49" i="3"/>
  <c r="H50" i="3"/>
  <c r="H30" i="3"/>
  <c r="H31" i="3"/>
  <c r="H32" i="3"/>
  <c r="H33" i="3"/>
  <c r="H34" i="3"/>
  <c r="H35" i="3"/>
  <c r="H36" i="3"/>
  <c r="H37" i="3"/>
  <c r="H38" i="3"/>
  <c r="H20" i="3"/>
  <c r="H21" i="3"/>
  <c r="H22" i="3"/>
  <c r="H23" i="3"/>
  <c r="H24" i="3"/>
  <c r="H25" i="3"/>
  <c r="H26" i="3"/>
  <c r="H27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" i="3"/>
  <c r="H54" i="2"/>
  <c r="H55" i="2"/>
  <c r="H56" i="2"/>
  <c r="H57" i="2"/>
  <c r="H58" i="2"/>
  <c r="H59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28" i="2"/>
  <c r="H29" i="2"/>
  <c r="H30" i="2"/>
  <c r="H31" i="2"/>
  <c r="H32" i="2"/>
  <c r="H33" i="2"/>
  <c r="H34" i="2"/>
  <c r="H20" i="2"/>
  <c r="H21" i="2"/>
  <c r="H22" i="2"/>
  <c r="H23" i="2"/>
  <c r="H24" i="2"/>
  <c r="H25" i="2"/>
  <c r="H12" i="2"/>
  <c r="H13" i="2"/>
  <c r="H14" i="2"/>
  <c r="H15" i="2"/>
  <c r="H16" i="2"/>
  <c r="H17" i="2"/>
  <c r="H3" i="2"/>
  <c r="H4" i="2"/>
  <c r="H5" i="2"/>
  <c r="H6" i="2"/>
  <c r="H7" i="2"/>
  <c r="H8" i="2"/>
  <c r="H9" i="2"/>
  <c r="H1" i="2"/>
  <c r="F59" i="1"/>
  <c r="B59" i="1"/>
  <c r="F9" i="1"/>
  <c r="F10" i="1"/>
  <c r="F11" i="1"/>
  <c r="F12" i="1"/>
  <c r="F13" i="1"/>
  <c r="F14" i="1"/>
  <c r="F1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1" i="1"/>
  <c r="F42" i="1"/>
  <c r="F43" i="1"/>
  <c r="F44" i="1"/>
  <c r="F45" i="1"/>
  <c r="F46" i="1"/>
  <c r="F49" i="1"/>
  <c r="F50" i="1"/>
  <c r="F51" i="1"/>
  <c r="F52" i="1"/>
  <c r="F53" i="1"/>
  <c r="F55" i="1"/>
  <c r="F56" i="1"/>
  <c r="F58" i="1"/>
  <c r="F1" i="1"/>
</calcChain>
</file>

<file path=xl/sharedStrings.xml><?xml version="1.0" encoding="utf-8"?>
<sst xmlns="http://schemas.openxmlformats.org/spreadsheetml/2006/main" count="1083" uniqueCount="692">
  <si>
    <t>ABOVE THE LINE</t>
  </si>
  <si>
    <t>10-00</t>
  </si>
  <si>
    <t>DEVELOPMENT COSTS</t>
  </si>
  <si>
    <t>AMOUNT</t>
  </si>
  <si>
    <t>UNIT</t>
  </si>
  <si>
    <t>X</t>
  </si>
  <si>
    <t>RATE</t>
  </si>
  <si>
    <t>TAB</t>
  </si>
  <si>
    <t>TOTAL</t>
  </si>
  <si>
    <t>10-01</t>
  </si>
  <si>
    <t>Prelim Breakdown</t>
  </si>
  <si>
    <t>10-02</t>
  </si>
  <si>
    <t>Office Expenses</t>
  </si>
  <si>
    <t>10-03</t>
  </si>
  <si>
    <t>Survey/Scouting</t>
  </si>
  <si>
    <t>10-04</t>
  </si>
  <si>
    <t>Travel Expenses</t>
  </si>
  <si>
    <t>10-05</t>
  </si>
  <si>
    <t>Legal</t>
  </si>
  <si>
    <t>10-06</t>
  </si>
  <si>
    <t>All in</t>
  </si>
  <si>
    <t>Subtotal</t>
  </si>
  <si>
    <t>11-00</t>
  </si>
  <si>
    <t>STORY &amp; RIGHTS</t>
  </si>
  <si>
    <t>11-01</t>
  </si>
  <si>
    <t>Writers</t>
  </si>
  <si>
    <t>11-02</t>
  </si>
  <si>
    <t>Script Purchase</t>
  </si>
  <si>
    <t>11-03</t>
  </si>
  <si>
    <t>Script Copies</t>
  </si>
  <si>
    <t>11-04</t>
  </si>
  <si>
    <t>Script Timing</t>
  </si>
  <si>
    <t>11-05</t>
  </si>
  <si>
    <t>Script Clearance Report</t>
  </si>
  <si>
    <t>12-00</t>
  </si>
  <si>
    <t>PRODUCERS UNIT</t>
  </si>
  <si>
    <t>12-01</t>
  </si>
  <si>
    <t xml:space="preserve">Producer </t>
  </si>
  <si>
    <t>12-02</t>
  </si>
  <si>
    <t>Co-Producer</t>
  </si>
  <si>
    <t>12-03</t>
  </si>
  <si>
    <t>Asst to Producers</t>
  </si>
  <si>
    <t>12-04</t>
  </si>
  <si>
    <t>Producers Entertainment</t>
  </si>
  <si>
    <t>12-05</t>
  </si>
  <si>
    <t>All In</t>
  </si>
  <si>
    <t>13-00</t>
  </si>
  <si>
    <t>DIRECTOR &amp; STAFF</t>
  </si>
  <si>
    <t>13-01</t>
  </si>
  <si>
    <t xml:space="preserve">Director </t>
  </si>
  <si>
    <t>13-02</t>
  </si>
  <si>
    <t>Asst to Director</t>
  </si>
  <si>
    <t>13-03</t>
  </si>
  <si>
    <t>Director Entertainment</t>
  </si>
  <si>
    <t>13-04</t>
  </si>
  <si>
    <t>Storyboard Artist</t>
  </si>
  <si>
    <t>13-05</t>
  </si>
  <si>
    <t>Choreographer</t>
  </si>
  <si>
    <t>13-06</t>
  </si>
  <si>
    <t>Technical Advisor</t>
  </si>
  <si>
    <t>14-00</t>
  </si>
  <si>
    <t>CAST</t>
  </si>
  <si>
    <t>14-01</t>
  </si>
  <si>
    <t>Lead Cast</t>
  </si>
  <si>
    <t>14-02</t>
  </si>
  <si>
    <t>Supporting Cast</t>
  </si>
  <si>
    <t>14-03</t>
  </si>
  <si>
    <t>Day Players</t>
  </si>
  <si>
    <t>14-04</t>
  </si>
  <si>
    <t>Stunt Coordinators</t>
  </si>
  <si>
    <t>14-05</t>
  </si>
  <si>
    <t>Stunts &amp; Adjustments</t>
  </si>
  <si>
    <t>14-06</t>
  </si>
  <si>
    <t>Stunt Equipment</t>
  </si>
  <si>
    <t>14-07</t>
  </si>
  <si>
    <t>Casting Director</t>
  </si>
  <si>
    <t>14-08</t>
  </si>
  <si>
    <t>Casting Asst</t>
  </si>
  <si>
    <t>14-09</t>
  </si>
  <si>
    <t>Casting Expenses</t>
  </si>
  <si>
    <t>14-10</t>
  </si>
  <si>
    <t>Rehearsal Expenses</t>
  </si>
  <si>
    <t>14-11</t>
  </si>
  <si>
    <t>Looping / ADR</t>
  </si>
  <si>
    <t>14-12</t>
  </si>
  <si>
    <t>Mileage</t>
  </si>
  <si>
    <t>14-13</t>
  </si>
  <si>
    <t>Cast Drivers</t>
  </si>
  <si>
    <t>14-14</t>
  </si>
  <si>
    <t>Cast Payroll Handling Fees</t>
  </si>
  <si>
    <t>15-00</t>
  </si>
  <si>
    <t>TRAVEL &amp; LIVING</t>
  </si>
  <si>
    <t>15-01</t>
  </si>
  <si>
    <t>Airfares</t>
  </si>
  <si>
    <t>15-02</t>
  </si>
  <si>
    <t>Transportation</t>
  </si>
  <si>
    <t>15-03</t>
  </si>
  <si>
    <t>Hotel / Lodging</t>
  </si>
  <si>
    <t>15-04</t>
  </si>
  <si>
    <t>Per Diem</t>
  </si>
  <si>
    <t>15-05</t>
  </si>
  <si>
    <t>Self Drive Vehicles &amp; Gas</t>
  </si>
  <si>
    <t>BUDGET TOPSHEET</t>
  </si>
  <si>
    <t>Production Co.</t>
  </si>
  <si>
    <t>Producers</t>
  </si>
  <si>
    <t>Project Title</t>
  </si>
  <si>
    <t>Union/Non</t>
  </si>
  <si>
    <t>Budget Date</t>
  </si>
  <si>
    <t>Prepared by</t>
  </si>
  <si>
    <t>Shoot days</t>
  </si>
  <si>
    <t>Locations</t>
  </si>
  <si>
    <t>Development Costs</t>
  </si>
  <si>
    <t>Story &amp; Rights</t>
  </si>
  <si>
    <t>Producer Unit</t>
  </si>
  <si>
    <t>Director &amp; Staff</t>
  </si>
  <si>
    <t>Cast</t>
  </si>
  <si>
    <t>Travel &amp; Living</t>
  </si>
  <si>
    <t>Total Above the Line</t>
  </si>
  <si>
    <t>PRODUCTION EXPENSES</t>
  </si>
  <si>
    <t>20-00</t>
  </si>
  <si>
    <t>Production Staff</t>
  </si>
  <si>
    <t>21-00</t>
  </si>
  <si>
    <t>Extra Talent</t>
  </si>
  <si>
    <t>22-00</t>
  </si>
  <si>
    <t>Set Design</t>
  </si>
  <si>
    <t>23-00</t>
  </si>
  <si>
    <t>Set Construction</t>
  </si>
  <si>
    <t>24-00</t>
  </si>
  <si>
    <t>Set Pre-rig &amp; Strike</t>
  </si>
  <si>
    <t>25-00</t>
  </si>
  <si>
    <t>Set Operations</t>
  </si>
  <si>
    <t>26-00</t>
  </si>
  <si>
    <t>Set Dressing</t>
  </si>
  <si>
    <t>27-00</t>
  </si>
  <si>
    <t>Property</t>
  </si>
  <si>
    <t>28-00</t>
  </si>
  <si>
    <t>Wardrobe</t>
  </si>
  <si>
    <t>29-00</t>
  </si>
  <si>
    <t>Electric</t>
  </si>
  <si>
    <t>30-00</t>
  </si>
  <si>
    <t>Camera</t>
  </si>
  <si>
    <t>31-00</t>
  </si>
  <si>
    <t>Production Sound</t>
  </si>
  <si>
    <t>32-00</t>
  </si>
  <si>
    <t>Make-up &amp; Hair</t>
  </si>
  <si>
    <t>33-00</t>
  </si>
  <si>
    <t>34-00</t>
  </si>
  <si>
    <t>35-00</t>
  </si>
  <si>
    <t>Picture Vehicles &amp; Animals</t>
  </si>
  <si>
    <t>36-00</t>
  </si>
  <si>
    <t>Special Effects</t>
  </si>
  <si>
    <t>37-00</t>
  </si>
  <si>
    <t>Visual Effects - Post</t>
  </si>
  <si>
    <t>38-00</t>
  </si>
  <si>
    <t>Film &amp; Lab</t>
  </si>
  <si>
    <t>39-00</t>
  </si>
  <si>
    <t>BTL Travel</t>
  </si>
  <si>
    <t>Total Production</t>
  </si>
  <si>
    <t>POST-PRODUCTION EXPENSES</t>
  </si>
  <si>
    <t>45-00</t>
  </si>
  <si>
    <t>Film Editing</t>
  </si>
  <si>
    <t>46-00</t>
  </si>
  <si>
    <t>Music</t>
  </si>
  <si>
    <t>47-00</t>
  </si>
  <si>
    <t>Visual Effects</t>
  </si>
  <si>
    <t>48-00</t>
  </si>
  <si>
    <t>Post Production Sound</t>
  </si>
  <si>
    <t>49-00</t>
  </si>
  <si>
    <t>Post Production Film &amp; Lab</t>
  </si>
  <si>
    <t>Total Post Production</t>
  </si>
  <si>
    <t>OTHER EXPENSES</t>
  </si>
  <si>
    <t>55-00</t>
  </si>
  <si>
    <t>Publicity</t>
  </si>
  <si>
    <t>56-00</t>
  </si>
  <si>
    <t>Legal &amp; Accounting</t>
  </si>
  <si>
    <t>57-00</t>
  </si>
  <si>
    <t>General Expense</t>
  </si>
  <si>
    <t>58-00</t>
  </si>
  <si>
    <t>Insurance</t>
  </si>
  <si>
    <t>Total Other</t>
  </si>
  <si>
    <t>Bond Fee</t>
  </si>
  <si>
    <t>Contingency</t>
  </si>
  <si>
    <t>GRAND TOTAL</t>
  </si>
  <si>
    <t xml:space="preserve">  Create stripboards, shooting schedules, call sheets and more on studiobinder.com</t>
  </si>
  <si>
    <t>FILM EDITING</t>
  </si>
  <si>
    <t>45-01</t>
  </si>
  <si>
    <t>Editor</t>
  </si>
  <si>
    <t>45-02</t>
  </si>
  <si>
    <t>Asst Editor</t>
  </si>
  <si>
    <t>45-03</t>
  </si>
  <si>
    <t>Music Editor</t>
  </si>
  <si>
    <t>45-04</t>
  </si>
  <si>
    <t>Music Editor Room &amp; Equipment</t>
  </si>
  <si>
    <t>45-05</t>
  </si>
  <si>
    <t>Post Prod Accountant</t>
  </si>
  <si>
    <t>45-06</t>
  </si>
  <si>
    <t>Messenger</t>
  </si>
  <si>
    <t>45-07</t>
  </si>
  <si>
    <t>Expendables</t>
  </si>
  <si>
    <t>45-08</t>
  </si>
  <si>
    <t>Cutting Room</t>
  </si>
  <si>
    <t>45-09</t>
  </si>
  <si>
    <t>Equipement Rentals</t>
  </si>
  <si>
    <t>45-10</t>
  </si>
  <si>
    <t>Cartage</t>
  </si>
  <si>
    <t>45-11</t>
  </si>
  <si>
    <t>Continuity</t>
  </si>
  <si>
    <t>MUSIC</t>
  </si>
  <si>
    <t>46-01</t>
  </si>
  <si>
    <t>Music Supervisor</t>
  </si>
  <si>
    <t>46-02</t>
  </si>
  <si>
    <t>Composer Fee</t>
  </si>
  <si>
    <t>46-03</t>
  </si>
  <si>
    <t>Musicians</t>
  </si>
  <si>
    <t>46-04</t>
  </si>
  <si>
    <t>Singers</t>
  </si>
  <si>
    <t>46-05</t>
  </si>
  <si>
    <t>Song Writers</t>
  </si>
  <si>
    <t>46-06</t>
  </si>
  <si>
    <t>Music Rights</t>
  </si>
  <si>
    <t>46-07</t>
  </si>
  <si>
    <t>Clearance &amp; Legal</t>
  </si>
  <si>
    <t>46-08</t>
  </si>
  <si>
    <t>Original Song Purchase</t>
  </si>
  <si>
    <t>46-09</t>
  </si>
  <si>
    <t>Recording Facility &amp; Labor</t>
  </si>
  <si>
    <t>VISUAL EFFECTS</t>
  </si>
  <si>
    <t>47-01</t>
  </si>
  <si>
    <t>Effects Supervisor</t>
  </si>
  <si>
    <t>47-02</t>
  </si>
  <si>
    <t>CGI</t>
  </si>
  <si>
    <t>47-03</t>
  </si>
  <si>
    <t>Transfers</t>
  </si>
  <si>
    <t>47-04</t>
  </si>
  <si>
    <t>Conversions</t>
  </si>
  <si>
    <t>47-05</t>
  </si>
  <si>
    <t>Other</t>
  </si>
  <si>
    <t>POST PRODUCTION SOUND</t>
  </si>
  <si>
    <t>48-01</t>
  </si>
  <si>
    <t>Post Sound Package</t>
  </si>
  <si>
    <t>48-02</t>
  </si>
  <si>
    <t>ADR Facilities &amp; Labor</t>
  </si>
  <si>
    <t>48-03</t>
  </si>
  <si>
    <t>Foley Sound FX</t>
  </si>
  <si>
    <t>48-04</t>
  </si>
  <si>
    <t>License Fees</t>
  </si>
  <si>
    <t>48-05</t>
  </si>
  <si>
    <t>POST PRODUCTION FILM &amp; LAB</t>
  </si>
  <si>
    <t>49-01</t>
  </si>
  <si>
    <t>Stock Footage</t>
  </si>
  <si>
    <t>49-02</t>
  </si>
  <si>
    <t>Sound Neg Develop</t>
  </si>
  <si>
    <t>49-03</t>
  </si>
  <si>
    <t>Answer Prints / Protect Masters</t>
  </si>
  <si>
    <t>49-04</t>
  </si>
  <si>
    <t>Data Backup</t>
  </si>
  <si>
    <t>49-05</t>
  </si>
  <si>
    <t>Opticals</t>
  </si>
  <si>
    <t>49-06</t>
  </si>
  <si>
    <t>Digital Video Elements</t>
  </si>
  <si>
    <t>49-07</t>
  </si>
  <si>
    <t>Release Prints</t>
  </si>
  <si>
    <t>49-08</t>
  </si>
  <si>
    <t>Titles</t>
  </si>
  <si>
    <t>PUBLICITY</t>
  </si>
  <si>
    <t>55-01</t>
  </si>
  <si>
    <t>Still Photographer</t>
  </si>
  <si>
    <t>55-02</t>
  </si>
  <si>
    <t>Still Film &amp; Lab</t>
  </si>
  <si>
    <t>55-03</t>
  </si>
  <si>
    <t>Graphic Art</t>
  </si>
  <si>
    <t>55-04</t>
  </si>
  <si>
    <t>Markets &amp; Film Festival</t>
  </si>
  <si>
    <t>55-05</t>
  </si>
  <si>
    <t>Publicist</t>
  </si>
  <si>
    <t>55-06</t>
  </si>
  <si>
    <t>Sales Agent</t>
  </si>
  <si>
    <t>LEGAL &amp; ACCOUNTING</t>
  </si>
  <si>
    <t>56-01</t>
  </si>
  <si>
    <t>Production Legal</t>
  </si>
  <si>
    <t>56-02</t>
  </si>
  <si>
    <t>Outside Legal</t>
  </si>
  <si>
    <t>56-03</t>
  </si>
  <si>
    <t>LLC &amp; Pass Through Audits</t>
  </si>
  <si>
    <t>56-04</t>
  </si>
  <si>
    <t>Bank Charges</t>
  </si>
  <si>
    <t>56-05</t>
  </si>
  <si>
    <t>Post Accounting</t>
  </si>
  <si>
    <t>56-06</t>
  </si>
  <si>
    <t>Accounting Software</t>
  </si>
  <si>
    <t>56-07</t>
  </si>
  <si>
    <t>Audits</t>
  </si>
  <si>
    <t>56-08</t>
  </si>
  <si>
    <t>MPAA Rating</t>
  </si>
  <si>
    <t>56-09</t>
  </si>
  <si>
    <t>Accounting Adminstration</t>
  </si>
  <si>
    <t>56-10</t>
  </si>
  <si>
    <t>GENERAL EXPENSE</t>
  </si>
  <si>
    <t>57-01</t>
  </si>
  <si>
    <t>Production Office Lease</t>
  </si>
  <si>
    <t>57-02</t>
  </si>
  <si>
    <t>Shipping &amp; Postage</t>
  </si>
  <si>
    <t>57-03</t>
  </si>
  <si>
    <t>Copier</t>
  </si>
  <si>
    <t>57-04</t>
  </si>
  <si>
    <t>Production Office Supplies</t>
  </si>
  <si>
    <t>57-05</t>
  </si>
  <si>
    <t>Furniture &amp; Equipment Rentals</t>
  </si>
  <si>
    <t>57-06</t>
  </si>
  <si>
    <t>Phone &amp; Communication Rentals</t>
  </si>
  <si>
    <t>57-07</t>
  </si>
  <si>
    <t>Wrap Party &amp; Crew Relations</t>
  </si>
  <si>
    <t>INSURANCE</t>
  </si>
  <si>
    <t>58-01</t>
  </si>
  <si>
    <t>Insurance Policy Package</t>
  </si>
  <si>
    <t>58-02</t>
  </si>
  <si>
    <t>Insurance Exams</t>
  </si>
  <si>
    <t>PRODUCTION STAFF</t>
  </si>
  <si>
    <t>20-01</t>
  </si>
  <si>
    <t>Line Producer</t>
  </si>
  <si>
    <t>20-02</t>
  </si>
  <si>
    <t>Production Manager</t>
  </si>
  <si>
    <t>20-03</t>
  </si>
  <si>
    <t>1st Assistant Director</t>
  </si>
  <si>
    <t>20-04</t>
  </si>
  <si>
    <t>2nd Assistant Director</t>
  </si>
  <si>
    <t>20-05</t>
  </si>
  <si>
    <t>2nd 2nd Assistant Director</t>
  </si>
  <si>
    <t>20-06</t>
  </si>
  <si>
    <t>Script Supervisor</t>
  </si>
  <si>
    <t>20-07</t>
  </si>
  <si>
    <t>Production Coordinator</t>
  </si>
  <si>
    <t>20-08</t>
  </si>
  <si>
    <t>Asst Prod Coordinator</t>
  </si>
  <si>
    <t>20-09</t>
  </si>
  <si>
    <t>Production Secretary</t>
  </si>
  <si>
    <t>20-10</t>
  </si>
  <si>
    <t>Production Assistants</t>
  </si>
  <si>
    <t>20-11</t>
  </si>
  <si>
    <t>Production Accountant</t>
  </si>
  <si>
    <t>20-12</t>
  </si>
  <si>
    <t>1st Asst Accountant</t>
  </si>
  <si>
    <t>20-13</t>
  </si>
  <si>
    <t>Payroll Accountant</t>
  </si>
  <si>
    <t>20-14</t>
  </si>
  <si>
    <t>Box Rentals</t>
  </si>
  <si>
    <t>EXTRA TALENT</t>
  </si>
  <si>
    <t>21-01</t>
  </si>
  <si>
    <t>Stand-ins</t>
  </si>
  <si>
    <t>Union Extras</t>
  </si>
  <si>
    <t>Non-Union Extras</t>
  </si>
  <si>
    <t>Dancers</t>
  </si>
  <si>
    <t>Extras Coordinator</t>
  </si>
  <si>
    <t>20-15</t>
  </si>
  <si>
    <t>Fitting / MPV / Wardrobe Allow</t>
  </si>
  <si>
    <t>20-16</t>
  </si>
  <si>
    <t>SET DESIGN</t>
  </si>
  <si>
    <t>22-01</t>
  </si>
  <si>
    <t>Production Designer</t>
  </si>
  <si>
    <t>22-02</t>
  </si>
  <si>
    <t>Art Director</t>
  </si>
  <si>
    <t>22-03</t>
  </si>
  <si>
    <t>Research</t>
  </si>
  <si>
    <t>22-04</t>
  </si>
  <si>
    <t>22-05</t>
  </si>
  <si>
    <t>Signage</t>
  </si>
  <si>
    <t>22-06</t>
  </si>
  <si>
    <t>Blueprints</t>
  </si>
  <si>
    <t>22-07</t>
  </si>
  <si>
    <t>22-08</t>
  </si>
  <si>
    <t>Car Allowance</t>
  </si>
  <si>
    <t>SET CONSTRUCTION</t>
  </si>
  <si>
    <t>23-01</t>
  </si>
  <si>
    <t>Construction Coordinator</t>
  </si>
  <si>
    <t>23-02</t>
  </si>
  <si>
    <t>Construction Labor</t>
  </si>
  <si>
    <t>23-03</t>
  </si>
  <si>
    <t>Construction Office Coordinator</t>
  </si>
  <si>
    <t>23-04</t>
  </si>
  <si>
    <t>Purchases</t>
  </si>
  <si>
    <t>23-05</t>
  </si>
  <si>
    <t>Rentals</t>
  </si>
  <si>
    <t>23-06</t>
  </si>
  <si>
    <t>Paint Disposal</t>
  </si>
  <si>
    <t>23-07</t>
  </si>
  <si>
    <t>23-08</t>
  </si>
  <si>
    <t>Shop Rentals</t>
  </si>
  <si>
    <t>23-09</t>
  </si>
  <si>
    <t>Loss &amp; Damage</t>
  </si>
  <si>
    <t>SET PRE-RIG &amp; STRIKE</t>
  </si>
  <si>
    <t>24-01</t>
  </si>
  <si>
    <t>Pre-rig &amp; Strike Crews</t>
  </si>
  <si>
    <t>24-02</t>
  </si>
  <si>
    <t>24-03</t>
  </si>
  <si>
    <t>Miscellaneous Expenses</t>
  </si>
  <si>
    <t>SET OPERATIONS</t>
  </si>
  <si>
    <t>25-01</t>
  </si>
  <si>
    <t>Key Grip</t>
  </si>
  <si>
    <t>25-02</t>
  </si>
  <si>
    <t>Best Boy Grip</t>
  </si>
  <si>
    <t>25-03</t>
  </si>
  <si>
    <t>Dolly Grip</t>
  </si>
  <si>
    <t>25-04</t>
  </si>
  <si>
    <t>Company Grip</t>
  </si>
  <si>
    <t>25-05</t>
  </si>
  <si>
    <t>Addl Labor</t>
  </si>
  <si>
    <t>25-06</t>
  </si>
  <si>
    <t>Purchases &amp; Expendables</t>
  </si>
  <si>
    <t>25-07</t>
  </si>
  <si>
    <t>Dolly Rentals</t>
  </si>
  <si>
    <t>25-08</t>
  </si>
  <si>
    <t>Crane Rentals</t>
  </si>
  <si>
    <t>25-09</t>
  </si>
  <si>
    <t>Grip Package Rentals</t>
  </si>
  <si>
    <t>25-10</t>
  </si>
  <si>
    <t xml:space="preserve">Addl Equipment </t>
  </si>
  <si>
    <t>25-11</t>
  </si>
  <si>
    <t>25-12</t>
  </si>
  <si>
    <t>Car Allowances</t>
  </si>
  <si>
    <t>25-13</t>
  </si>
  <si>
    <t>25-14</t>
  </si>
  <si>
    <t>SET DRESSING</t>
  </si>
  <si>
    <t>26-01</t>
  </si>
  <si>
    <t>Set Decorator</t>
  </si>
  <si>
    <t>26-02</t>
  </si>
  <si>
    <t>On Set Dresser</t>
  </si>
  <si>
    <t>26-03</t>
  </si>
  <si>
    <t>Leadman</t>
  </si>
  <si>
    <t>26-04</t>
  </si>
  <si>
    <t>Set Dressers</t>
  </si>
  <si>
    <t>26-05</t>
  </si>
  <si>
    <t>Swing Gang</t>
  </si>
  <si>
    <t>26-06</t>
  </si>
  <si>
    <t>Greensman</t>
  </si>
  <si>
    <t>26-07</t>
  </si>
  <si>
    <t>26-08</t>
  </si>
  <si>
    <t>Green Purchases</t>
  </si>
  <si>
    <t>26-09</t>
  </si>
  <si>
    <t>26-10</t>
  </si>
  <si>
    <t>26-11</t>
  </si>
  <si>
    <t>Clearances &amp; Fees</t>
  </si>
  <si>
    <t>26-12</t>
  </si>
  <si>
    <t>26-13</t>
  </si>
  <si>
    <t>26-14</t>
  </si>
  <si>
    <t>26-15</t>
  </si>
  <si>
    <t>PROPERTY</t>
  </si>
  <si>
    <t>27-01</t>
  </si>
  <si>
    <t>Property Master</t>
  </si>
  <si>
    <t>27-02</t>
  </si>
  <si>
    <t>Asst Props</t>
  </si>
  <si>
    <t>27-03</t>
  </si>
  <si>
    <t>Addl Property Labor</t>
  </si>
  <si>
    <t>27-04</t>
  </si>
  <si>
    <t>Armorer</t>
  </si>
  <si>
    <t>27-05</t>
  </si>
  <si>
    <t>27-06</t>
  </si>
  <si>
    <t>27-07</t>
  </si>
  <si>
    <t>27-08</t>
  </si>
  <si>
    <t>Weapons &amp; Ammo</t>
  </si>
  <si>
    <t>27-09</t>
  </si>
  <si>
    <t>27-10</t>
  </si>
  <si>
    <t>27-11</t>
  </si>
  <si>
    <t>WARDROBE</t>
  </si>
  <si>
    <t>28-01</t>
  </si>
  <si>
    <t>Costume Designer</t>
  </si>
  <si>
    <t>28-02</t>
  </si>
  <si>
    <t>Wardrobe Supervisor</t>
  </si>
  <si>
    <t>28-03</t>
  </si>
  <si>
    <t>Costumers</t>
  </si>
  <si>
    <t>28-04</t>
  </si>
  <si>
    <t>28-05</t>
  </si>
  <si>
    <t>Manufacturing &amp; Seamstress</t>
  </si>
  <si>
    <t>28-06</t>
  </si>
  <si>
    <t>28-07</t>
  </si>
  <si>
    <t>28-08</t>
  </si>
  <si>
    <t>Cleaning &amp; Dying</t>
  </si>
  <si>
    <t>28-09</t>
  </si>
  <si>
    <t>Alterations &amp; Repairs</t>
  </si>
  <si>
    <t>28-10</t>
  </si>
  <si>
    <t>28-11</t>
  </si>
  <si>
    <t>28-12</t>
  </si>
  <si>
    <t>28-13</t>
  </si>
  <si>
    <t>ELECTRIC</t>
  </si>
  <si>
    <t>29-01</t>
  </si>
  <si>
    <t>Gaffer</t>
  </si>
  <si>
    <t>29-02</t>
  </si>
  <si>
    <t>Best Boy Electrician</t>
  </si>
  <si>
    <t>29-03</t>
  </si>
  <si>
    <t>Company Electricians</t>
  </si>
  <si>
    <t>29-04</t>
  </si>
  <si>
    <t>29-05</t>
  </si>
  <si>
    <t>Pre Rigging Electricians</t>
  </si>
  <si>
    <t>29-06</t>
  </si>
  <si>
    <t>29-07</t>
  </si>
  <si>
    <t>29-08</t>
  </si>
  <si>
    <t>Electric Package</t>
  </si>
  <si>
    <t>29-09</t>
  </si>
  <si>
    <t>Addl Rentals</t>
  </si>
  <si>
    <t>29-10</t>
  </si>
  <si>
    <t>Condor/ Crane/ Balloon</t>
  </si>
  <si>
    <t>29-11</t>
  </si>
  <si>
    <t>Box Rental</t>
  </si>
  <si>
    <t>29-12</t>
  </si>
  <si>
    <t>Los &amp; Damage</t>
  </si>
  <si>
    <t>29-13</t>
  </si>
  <si>
    <t>CAMERA</t>
  </si>
  <si>
    <t>30-01</t>
  </si>
  <si>
    <t>Director of Photography</t>
  </si>
  <si>
    <t>30-02</t>
  </si>
  <si>
    <t>Camera Operator</t>
  </si>
  <si>
    <t>30-03</t>
  </si>
  <si>
    <t>1st Asst Camera</t>
  </si>
  <si>
    <t>30-04</t>
  </si>
  <si>
    <t>2nd Asst Camera</t>
  </si>
  <si>
    <t>30-05</t>
  </si>
  <si>
    <t>DIT</t>
  </si>
  <si>
    <t>30-06</t>
  </si>
  <si>
    <t>B Camera Crew</t>
  </si>
  <si>
    <t>30-07</t>
  </si>
  <si>
    <t>Steadicam</t>
  </si>
  <si>
    <t>30-08</t>
  </si>
  <si>
    <t>Equipment Rental</t>
  </si>
  <si>
    <t>30-09</t>
  </si>
  <si>
    <t>Camera Package</t>
  </si>
  <si>
    <t>30-10</t>
  </si>
  <si>
    <t>30-11</t>
  </si>
  <si>
    <t>30-12</t>
  </si>
  <si>
    <t>Camera Car</t>
  </si>
  <si>
    <t>30-13</t>
  </si>
  <si>
    <t>30-14</t>
  </si>
  <si>
    <t>30-15</t>
  </si>
  <si>
    <t>PRODUCTION SOUND</t>
  </si>
  <si>
    <t>31-01</t>
  </si>
  <si>
    <t>Sound Mixer</t>
  </si>
  <si>
    <t>31-02</t>
  </si>
  <si>
    <t>Cable Wrangler</t>
  </si>
  <si>
    <t>31-03</t>
  </si>
  <si>
    <t>Playback Rental &amp; Labor</t>
  </si>
  <si>
    <t>31-04</t>
  </si>
  <si>
    <t>31-05</t>
  </si>
  <si>
    <t>31-06</t>
  </si>
  <si>
    <t>31-07</t>
  </si>
  <si>
    <t>31-08</t>
  </si>
  <si>
    <t>MAKEUP &amp; HAIR</t>
  </si>
  <si>
    <t>32-01</t>
  </si>
  <si>
    <t>Key Make-up</t>
  </si>
  <si>
    <t>32-02</t>
  </si>
  <si>
    <t>Asst Make-up</t>
  </si>
  <si>
    <t>32-03</t>
  </si>
  <si>
    <t>Key Hair</t>
  </si>
  <si>
    <t>32-04</t>
  </si>
  <si>
    <t>Asst Hair</t>
  </si>
  <si>
    <t>32-05</t>
  </si>
  <si>
    <t>32-06</t>
  </si>
  <si>
    <t>Wigs / Hairpieces</t>
  </si>
  <si>
    <t>32-07</t>
  </si>
  <si>
    <t>32-08</t>
  </si>
  <si>
    <t>32-09</t>
  </si>
  <si>
    <t>Salon Services</t>
  </si>
  <si>
    <t>32-10</t>
  </si>
  <si>
    <t>32-11</t>
  </si>
  <si>
    <t>32-12</t>
  </si>
  <si>
    <t>TRANSPORATION</t>
  </si>
  <si>
    <t>33-01</t>
  </si>
  <si>
    <t>Transpo Coordinator</t>
  </si>
  <si>
    <t>33-02</t>
  </si>
  <si>
    <t>Transpo Captain</t>
  </si>
  <si>
    <t>33-03</t>
  </si>
  <si>
    <t>Drivers</t>
  </si>
  <si>
    <t>33-04</t>
  </si>
  <si>
    <t>Truck Rentals</t>
  </si>
  <si>
    <t>33-05</t>
  </si>
  <si>
    <t>Generator Rentals</t>
  </si>
  <si>
    <t>33-06</t>
  </si>
  <si>
    <t>Fuel &amp; Oil</t>
  </si>
  <si>
    <t>33-07</t>
  </si>
  <si>
    <t>Meals</t>
  </si>
  <si>
    <t>33-08</t>
  </si>
  <si>
    <t>Repairs &amp; Maintenance</t>
  </si>
  <si>
    <t>33-09</t>
  </si>
  <si>
    <t>33-10</t>
  </si>
  <si>
    <t>Vehicle Rentals</t>
  </si>
  <si>
    <t>33-11</t>
  </si>
  <si>
    <t>Car Rentals</t>
  </si>
  <si>
    <t>33-12</t>
  </si>
  <si>
    <t>33-13</t>
  </si>
  <si>
    <t>Motorhome Rentals</t>
  </si>
  <si>
    <t>33-14</t>
  </si>
  <si>
    <t>33-15</t>
  </si>
  <si>
    <t>LOCATIONS</t>
  </si>
  <si>
    <t>34-01</t>
  </si>
  <si>
    <t>Location Manager</t>
  </si>
  <si>
    <t>34-02</t>
  </si>
  <si>
    <t>Asst Location Manager</t>
  </si>
  <si>
    <t>34-03</t>
  </si>
  <si>
    <t>Scouting</t>
  </si>
  <si>
    <t>34-04</t>
  </si>
  <si>
    <t>Police</t>
  </si>
  <si>
    <t>34-05</t>
  </si>
  <si>
    <t>Set Security</t>
  </si>
  <si>
    <t>34-06</t>
  </si>
  <si>
    <t>Fire Safety Officer</t>
  </si>
  <si>
    <t>34-07</t>
  </si>
  <si>
    <t>Medic</t>
  </si>
  <si>
    <t>34-08</t>
  </si>
  <si>
    <t xml:space="preserve">Site Fees &amp; Rentals </t>
  </si>
  <si>
    <t>34-09</t>
  </si>
  <si>
    <t>Survey Costs</t>
  </si>
  <si>
    <t>34-10</t>
  </si>
  <si>
    <t>Fees &amp; Permits</t>
  </si>
  <si>
    <t>34-11</t>
  </si>
  <si>
    <t>Mileage &amp; Parking</t>
  </si>
  <si>
    <t>34-12</t>
  </si>
  <si>
    <t>Site Restoration</t>
  </si>
  <si>
    <t>34-13</t>
  </si>
  <si>
    <t>Air Conditioning</t>
  </si>
  <si>
    <t>34-14</t>
  </si>
  <si>
    <t>Catering</t>
  </si>
  <si>
    <t>34-15</t>
  </si>
  <si>
    <t>Extras Catering</t>
  </si>
  <si>
    <t>34-16</t>
  </si>
  <si>
    <t>Baggage &amp; Equipment</t>
  </si>
  <si>
    <t>34-17</t>
  </si>
  <si>
    <t>PICTURE VEHICLES &amp; ANIMALS</t>
  </si>
  <si>
    <t>35-01</t>
  </si>
  <si>
    <t>Picture Car Coordinator</t>
  </si>
  <si>
    <t>35-02</t>
  </si>
  <si>
    <t>35-03</t>
  </si>
  <si>
    <t>35-04</t>
  </si>
  <si>
    <t>Aircraft &amp; Helicopter</t>
  </si>
  <si>
    <t>35-05</t>
  </si>
  <si>
    <t>Manufacturing</t>
  </si>
  <si>
    <t>35-06</t>
  </si>
  <si>
    <t>Mechanic</t>
  </si>
  <si>
    <t>35-07</t>
  </si>
  <si>
    <t>Animals</t>
  </si>
  <si>
    <t>35-08</t>
  </si>
  <si>
    <t>Wranglers &amp; Handlers</t>
  </si>
  <si>
    <t>35-09</t>
  </si>
  <si>
    <t>Feeding &amp; Stabling</t>
  </si>
  <si>
    <t>35-10</t>
  </si>
  <si>
    <t>SPECIAL EFFECTS</t>
  </si>
  <si>
    <t>36-01</t>
  </si>
  <si>
    <t>SPFX Coordinator</t>
  </si>
  <si>
    <t>36-02</t>
  </si>
  <si>
    <t>SPFX Labor</t>
  </si>
  <si>
    <t>36-03</t>
  </si>
  <si>
    <t>Fire Department</t>
  </si>
  <si>
    <t>36-04</t>
  </si>
  <si>
    <t>Purchase &amp; Rentals</t>
  </si>
  <si>
    <t>36-05</t>
  </si>
  <si>
    <t>Additional Permits</t>
  </si>
  <si>
    <t>36-06</t>
  </si>
  <si>
    <t>36-07</t>
  </si>
  <si>
    <t>36-08</t>
  </si>
  <si>
    <t>VISUAL EFFECTS - POST</t>
  </si>
  <si>
    <t>37-01</t>
  </si>
  <si>
    <t>Visual Effects Supervisor</t>
  </si>
  <si>
    <t>37-02</t>
  </si>
  <si>
    <t>Minatures</t>
  </si>
  <si>
    <t>37-03</t>
  </si>
  <si>
    <t>Wire Removal</t>
  </si>
  <si>
    <t>37-04</t>
  </si>
  <si>
    <t>Mattes</t>
  </si>
  <si>
    <t>37-05</t>
  </si>
  <si>
    <t>37-06</t>
  </si>
  <si>
    <t>Misc Expenses</t>
  </si>
  <si>
    <t>FILM &amp; LAB</t>
  </si>
  <si>
    <t>38-01</t>
  </si>
  <si>
    <t>Raw Stock</t>
  </si>
  <si>
    <t>38-02</t>
  </si>
  <si>
    <t>Develop Film</t>
  </si>
  <si>
    <t>38-03</t>
  </si>
  <si>
    <t>Telecine</t>
  </si>
  <si>
    <t>38-04</t>
  </si>
  <si>
    <t>Dailes</t>
  </si>
  <si>
    <t>38-05</t>
  </si>
  <si>
    <t>Shipping</t>
  </si>
  <si>
    <t>38-06</t>
  </si>
  <si>
    <t>Hard Drives (all files and backups)</t>
  </si>
  <si>
    <t>38-07</t>
  </si>
  <si>
    <t>BELOW THE LINE TRAVEL</t>
  </si>
  <si>
    <t>Travel Coordinator</t>
  </si>
  <si>
    <t>Hotel &amp; Lodging</t>
  </si>
  <si>
    <t>Rental Cars</t>
  </si>
  <si>
    <t>Taxi &amp; Shuttle</t>
  </si>
  <si>
    <t>Baggage</t>
  </si>
  <si>
    <t>38-08</t>
  </si>
  <si>
    <t>Carnet</t>
  </si>
  <si>
    <t>38-09</t>
  </si>
  <si>
    <t>Visa</t>
  </si>
  <si>
    <t>38-10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</si>
</sst>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0"/>
      <color rgb="FF000000"/>
      <name val="Arial"/>
    </font>
    <font>
      <sz val="15"/>
      <color rgb="FFEBEFF2"/>
      <name val="Quicksand"/>
    </font>
    <font>
      <sz val="18"/>
      <color rgb="FFEBEFF2"/>
      <name val="Quicksand"/>
    </font>
    <font>
      <sz val="16"/>
      <color rgb="FFEBEFF2"/>
      <name val="Quicksand"/>
    </font>
    <font>
      <sz val="9"/>
      <color rgb="FFFFFFFF"/>
      <name val="Open Sans"/>
    </font>
    <font>
      <sz val="10"/>
      <color rgb="FF6C7780"/>
      <name val="Open Sans"/>
    </font>
    <font>
      <b/>
      <sz val="10"/>
      <color rgb="FF404E5C"/>
      <name val="Open Sans"/>
    </font>
    <font>
      <sz val="10"/>
      <color rgb="FF666666"/>
      <name val="Open Sans"/>
    </font>
    <font>
      <sz val="10"/>
      <name val="Arial"/>
    </font>
    <font>
      <sz val="10"/>
      <color rgb="FFFFFFFF"/>
      <name val="Open Sans"/>
    </font>
    <font>
      <sz val="18"/>
      <color rgb="FFFFFFFF"/>
      <name val="Open Sans"/>
    </font>
    <font>
      <sz val="10"/>
      <color rgb="FF404E5C"/>
      <name val="Open Sans"/>
    </font>
    <font>
      <sz val="14"/>
      <color rgb="FFEBEFF2"/>
      <name val="Quicksand"/>
    </font>
    <font>
      <sz val="13"/>
      <color rgb="FFEBEFF2"/>
      <name val="Quicksand"/>
    </font>
    <font>
      <b/>
      <sz val="10"/>
      <color rgb="FFEBEFF2"/>
      <name val="Open Sans"/>
    </font>
    <font>
      <sz val="9"/>
      <name val="Open Sans"/>
    </font>
    <font>
      <i/>
      <sz val="9"/>
      <color rgb="FFA3ABB3"/>
      <name val="Open Sans"/>
    </font>
    <font>
      <u/>
      <sz val="9"/>
      <color rgb="FF6FA8DC"/>
      <name val="Open Sans"/>
    </font>
  </fonts>
  <fills count="6">
    <fill>
      <patternFill patternType="none"/>
    </fill>
    <fill>
      <patternFill patternType="gray125"/>
    </fill>
    <fill>
      <patternFill patternType="solid">
        <fgColor rgb="FF404E5C"/>
        <bgColor rgb="FF404E5C"/>
      </patternFill>
    </fill>
    <fill>
      <patternFill patternType="solid">
        <fgColor rgb="FF5D90A8"/>
        <bgColor rgb="FF5D90A8"/>
      </patternFill>
    </fill>
    <fill>
      <patternFill patternType="solid">
        <fgColor rgb="FFEBEFF2"/>
        <bgColor rgb="FFEBEFF2"/>
      </patternFill>
    </fill>
    <fill>
      <patternFill patternType="solid">
        <fgColor rgb="FFF7F9FA"/>
        <bgColor rgb="FFF7F9FA"/>
      </patternFill>
    </fill>
  </fills>
  <borders count="18">
    <border>
      <left/>
      <right/>
      <top/>
      <bottom/>
      <diagonal/>
    </border>
    <border>
      <left/>
      <right/>
      <top style="thin">
        <color rgb="FF404E5C"/>
      </top>
      <bottom style="thin">
        <color rgb="FF404E5C"/>
      </bottom>
      <diagonal/>
    </border>
    <border>
      <left style="thin">
        <color rgb="FFD7DDE0"/>
      </left>
      <right/>
      <top style="thin">
        <color rgb="FFD7DDE0"/>
      </top>
      <bottom style="thin">
        <color rgb="FFD7DDE0"/>
      </bottom>
      <diagonal/>
    </border>
    <border>
      <left/>
      <right/>
      <top style="thin">
        <color rgb="FFD7DDE0"/>
      </top>
      <bottom style="thin">
        <color rgb="FFD7DDE0"/>
      </bottom>
      <diagonal/>
    </border>
    <border>
      <left/>
      <right style="thin">
        <color rgb="FFD7DDE0"/>
      </right>
      <top style="thin">
        <color rgb="FFD7DDE0"/>
      </top>
      <bottom style="thin">
        <color rgb="FFD7DDE0"/>
      </bottom>
      <diagonal/>
    </border>
    <border>
      <left style="thin">
        <color rgb="FFD7DDE0"/>
      </left>
      <right/>
      <top style="thin">
        <color rgb="FFD7DDE0"/>
      </top>
      <bottom/>
      <diagonal/>
    </border>
    <border>
      <left/>
      <right/>
      <top style="thin">
        <color rgb="FFD7DDE0"/>
      </top>
      <bottom/>
      <diagonal/>
    </border>
    <border>
      <left/>
      <right style="thin">
        <color rgb="FFD7DDE0"/>
      </right>
      <top style="thin">
        <color rgb="FFD7DDE0"/>
      </top>
      <bottom/>
      <diagonal/>
    </border>
    <border>
      <left style="thin">
        <color rgb="FFD7DDE0"/>
      </left>
      <right/>
      <top/>
      <bottom/>
      <diagonal/>
    </border>
    <border>
      <left/>
      <right style="thin">
        <color rgb="FFD7DDE0"/>
      </right>
      <top/>
      <bottom/>
      <diagonal/>
    </border>
    <border>
      <left style="thin">
        <color rgb="FFD7DDE0"/>
      </left>
      <right/>
      <top/>
      <bottom style="thin">
        <color rgb="FFD7DDE0"/>
      </bottom>
      <diagonal/>
    </border>
    <border>
      <left/>
      <right/>
      <top/>
      <bottom style="thin">
        <color rgb="FFD7DDE0"/>
      </bottom>
      <diagonal/>
    </border>
    <border>
      <left/>
      <right style="thin">
        <color rgb="FFD7DDE0"/>
      </right>
      <top/>
      <bottom style="thin">
        <color rgb="FFD7DDE0"/>
      </bottom>
      <diagonal/>
    </border>
    <border>
      <left style="thin">
        <color rgb="FF537C8F"/>
      </left>
      <right/>
      <top style="thin">
        <color rgb="FF537C8F"/>
      </top>
      <bottom style="thin">
        <color rgb="FF537C8F"/>
      </bottom>
      <diagonal/>
    </border>
    <border>
      <left/>
      <right/>
      <top style="thin">
        <color rgb="FF537C8F"/>
      </top>
      <bottom style="thin">
        <color rgb="FF537C8F"/>
      </bottom>
      <diagonal/>
    </border>
    <border>
      <left/>
      <right style="thin">
        <color rgb="FF537C8F"/>
      </right>
      <top style="thin">
        <color rgb="FF537C8F"/>
      </top>
      <bottom style="thin">
        <color rgb="FF537C8F"/>
      </bottom>
      <diagonal/>
    </border>
    <border>
      <left style="thin">
        <color rgb="FF404E5C"/>
      </left>
      <right/>
      <top style="thin">
        <color rgb="FF404E5C"/>
      </top>
      <bottom style="thin">
        <color rgb="FF404E5C"/>
      </bottom>
      <diagonal/>
    </border>
    <border>
      <left/>
      <right style="thin">
        <color rgb="FF404E5C"/>
      </right>
      <top style="thin">
        <color rgb="FF404E5C"/>
      </top>
      <bottom style="thin">
        <color rgb="FF404E5C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49" fontId="5" fillId="5" borderId="6" xfId="0" applyNumberFormat="1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49" fontId="5" fillId="5" borderId="6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49" fontId="5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49" fontId="5" fillId="5" borderId="0" xfId="0" applyNumberFormat="1" applyFont="1" applyFill="1" applyAlignment="1">
      <alignment horizontal="center" vertical="center"/>
    </xf>
    <xf numFmtId="0" fontId="5" fillId="5" borderId="9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49" fontId="4" fillId="3" borderId="1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right" vertical="center"/>
    </xf>
    <xf numFmtId="0" fontId="4" fillId="3" borderId="15" xfId="0" applyFont="1" applyFill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right" vertical="center"/>
    </xf>
    <xf numFmtId="9" fontId="11" fillId="4" borderId="0" xfId="0" applyNumberFormat="1" applyFont="1" applyFill="1" applyAlignment="1">
      <alignment horizontal="left" vertical="center"/>
    </xf>
    <xf numFmtId="49" fontId="11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9" fontId="11" fillId="4" borderId="6" xfId="0" applyNumberFormat="1" applyFont="1" applyFill="1" applyBorder="1" applyAlignment="1">
      <alignment horizontal="left" vertical="center"/>
    </xf>
    <xf numFmtId="49" fontId="11" fillId="4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0" fontId="10" fillId="2" borderId="16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0" fontId="10" fillId="2" borderId="17" xfId="0" applyFont="1" applyFill="1" applyBorder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2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49" fontId="16" fillId="0" borderId="0" xfId="0" applyNumberFormat="1" applyFont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/>
    </xf>
    <xf numFmtId="0" fontId="8" fillId="0" borderId="14" xfId="0" applyFon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8" workbookViewId="0">
      <selection activeCell="H20" sqref="H20"/>
    </sheetView>
  </sheetViews>
  <sheetFormatPr baseColWidth="10" defaultColWidth="14.5" defaultRowHeight="15.75" customHeight="1" x14ac:dyDescent="0"/>
  <cols>
    <col min="1" max="1" width="2.5" customWidth="1"/>
    <col min="2" max="2" width="19" customWidth="1"/>
    <col min="3" max="3" width="37.6640625" customWidth="1"/>
    <col min="4" max="4" width="10.5" customWidth="1"/>
    <col min="5" max="5" width="19" customWidth="1"/>
    <col min="6" max="6" width="37.6640625" customWidth="1"/>
    <col min="7" max="7" width="2.5" customWidth="1"/>
  </cols>
  <sheetData>
    <row r="1" spans="1:7" ht="27" customHeight="1">
      <c r="A1" s="27"/>
      <c r="B1" s="73" t="s">
        <v>102</v>
      </c>
      <c r="C1" s="74"/>
      <c r="D1" s="29"/>
      <c r="E1" s="29"/>
      <c r="F1" s="30" t="e">
        <f ca="1">IMAGE("https://www.studiobinder.com/wp-content/uploads/2016/07/studiobinder-white-symbol.png", 4, 26, 27.51)</f>
        <v>#NAME?</v>
      </c>
      <c r="G1" s="29"/>
    </row>
    <row r="2" spans="1:7" ht="13">
      <c r="A2" s="31"/>
      <c r="B2" s="31"/>
      <c r="C2" s="31"/>
      <c r="D2" s="32"/>
      <c r="E2" s="32"/>
      <c r="F2" s="31"/>
      <c r="G2" s="31"/>
    </row>
    <row r="3" spans="1:7" ht="18.75" customHeight="1">
      <c r="A3" s="33"/>
      <c r="B3" s="34" t="s">
        <v>103</v>
      </c>
      <c r="C3" s="35"/>
      <c r="D3" s="36"/>
      <c r="E3" s="35" t="s">
        <v>104</v>
      </c>
      <c r="F3" s="35"/>
      <c r="G3" s="37"/>
    </row>
    <row r="4" spans="1:7" ht="18.75" customHeight="1">
      <c r="A4" s="38"/>
      <c r="B4" s="39" t="s">
        <v>105</v>
      </c>
      <c r="C4" s="40"/>
      <c r="D4" s="41"/>
      <c r="E4" s="40" t="s">
        <v>106</v>
      </c>
      <c r="F4" s="40"/>
      <c r="G4" s="42"/>
    </row>
    <row r="5" spans="1:7" ht="18.75" customHeight="1">
      <c r="A5" s="38"/>
      <c r="B5" s="39" t="s">
        <v>107</v>
      </c>
      <c r="C5" s="40"/>
      <c r="D5" s="41"/>
      <c r="E5" s="40" t="s">
        <v>108</v>
      </c>
      <c r="F5" s="40"/>
      <c r="G5" s="42"/>
    </row>
    <row r="6" spans="1:7" ht="18.75" customHeight="1">
      <c r="A6" s="43"/>
      <c r="B6" s="44" t="s">
        <v>109</v>
      </c>
      <c r="C6" s="45"/>
      <c r="D6" s="46"/>
      <c r="E6" s="45" t="s">
        <v>110</v>
      </c>
      <c r="F6" s="45"/>
      <c r="G6" s="47"/>
    </row>
    <row r="7" spans="1:7" ht="13">
      <c r="A7" s="31"/>
      <c r="B7" s="31"/>
      <c r="C7" s="31"/>
      <c r="D7" s="32"/>
      <c r="E7" s="32"/>
      <c r="F7" s="31"/>
      <c r="G7" s="31"/>
    </row>
    <row r="8" spans="1:7" ht="27" customHeight="1">
      <c r="A8" s="48"/>
      <c r="B8" s="78" t="s">
        <v>0</v>
      </c>
      <c r="C8" s="79"/>
      <c r="D8" s="49"/>
      <c r="E8" s="50"/>
      <c r="F8" s="51"/>
      <c r="G8" s="52"/>
    </row>
    <row r="9" spans="1:7" ht="27" customHeight="1">
      <c r="A9" s="10"/>
      <c r="B9" s="10" t="s">
        <v>1</v>
      </c>
      <c r="C9" s="11" t="s">
        <v>111</v>
      </c>
      <c r="D9" s="12">
        <v>1</v>
      </c>
      <c r="E9" s="11"/>
      <c r="F9" s="11">
        <f>SUM('1 - Above the Line'!H9)</f>
        <v>0</v>
      </c>
      <c r="G9" s="10"/>
    </row>
    <row r="10" spans="1:7" ht="27" customHeight="1">
      <c r="A10" s="53"/>
      <c r="B10" s="53" t="s">
        <v>22</v>
      </c>
      <c r="C10" s="54" t="s">
        <v>112</v>
      </c>
      <c r="D10" s="55">
        <v>1</v>
      </c>
      <c r="E10" s="54"/>
      <c r="F10" s="54">
        <f>SUM('1 - Above the Line'!H17)</f>
        <v>0</v>
      </c>
      <c r="G10" s="53"/>
    </row>
    <row r="11" spans="1:7" ht="27" customHeight="1">
      <c r="A11" s="53"/>
      <c r="B11" s="53" t="s">
        <v>34</v>
      </c>
      <c r="C11" s="54" t="s">
        <v>113</v>
      </c>
      <c r="D11" s="55">
        <v>1</v>
      </c>
      <c r="E11" s="54"/>
      <c r="F11" s="54">
        <f>SUM('1 - Above the Line'!H25)</f>
        <v>0</v>
      </c>
      <c r="G11" s="53"/>
    </row>
    <row r="12" spans="1:7" ht="27" customHeight="1">
      <c r="A12" s="53"/>
      <c r="B12" s="53" t="s">
        <v>46</v>
      </c>
      <c r="C12" s="54" t="s">
        <v>114</v>
      </c>
      <c r="D12" s="55">
        <v>1</v>
      </c>
      <c r="E12" s="54"/>
      <c r="F12" s="54">
        <f>SUM('1 - Above the Line'!H34)</f>
        <v>0</v>
      </c>
      <c r="G12" s="53"/>
    </row>
    <row r="13" spans="1:7" ht="27" customHeight="1">
      <c r="A13" s="53"/>
      <c r="B13" s="53" t="s">
        <v>60</v>
      </c>
      <c r="C13" s="54" t="s">
        <v>115</v>
      </c>
      <c r="D13" s="55">
        <v>1</v>
      </c>
      <c r="E13" s="54"/>
      <c r="F13" s="54">
        <f>SUM('1 - Above the Line'!H51)</f>
        <v>0</v>
      </c>
      <c r="G13" s="53"/>
    </row>
    <row r="14" spans="1:7" ht="27" customHeight="1">
      <c r="A14" s="53"/>
      <c r="B14" s="53" t="s">
        <v>90</v>
      </c>
      <c r="C14" s="54" t="s">
        <v>116</v>
      </c>
      <c r="D14" s="55">
        <v>1</v>
      </c>
      <c r="E14" s="54"/>
      <c r="F14" s="54">
        <f>SUM('1 - Above the Line'!H59)</f>
        <v>0</v>
      </c>
      <c r="G14" s="53"/>
    </row>
    <row r="15" spans="1:7" ht="27" customHeight="1">
      <c r="A15" s="14"/>
      <c r="B15" s="15" t="s">
        <v>117</v>
      </c>
      <c r="C15" s="16"/>
      <c r="D15" s="16"/>
      <c r="E15" s="17"/>
      <c r="F15" s="56">
        <f>SUM(F9:F14)</f>
        <v>0</v>
      </c>
      <c r="G15" s="14"/>
    </row>
    <row r="16" spans="1:7" ht="13">
      <c r="A16" s="20"/>
      <c r="B16" s="20"/>
      <c r="C16" s="21"/>
      <c r="D16" s="22"/>
      <c r="E16" s="22"/>
      <c r="F16" s="23"/>
      <c r="G16" s="20"/>
    </row>
    <row r="17" spans="1:7" ht="27" customHeight="1">
      <c r="A17" s="48"/>
      <c r="B17" s="78" t="s">
        <v>118</v>
      </c>
      <c r="C17" s="79"/>
      <c r="D17" s="49"/>
      <c r="E17" s="50"/>
      <c r="F17" s="51"/>
      <c r="G17" s="52"/>
    </row>
    <row r="18" spans="1:7" ht="27" customHeight="1">
      <c r="A18" s="10"/>
      <c r="B18" s="10" t="s">
        <v>119</v>
      </c>
      <c r="C18" s="11" t="s">
        <v>120</v>
      </c>
      <c r="D18" s="12">
        <v>2</v>
      </c>
      <c r="E18" s="11"/>
      <c r="F18" s="11">
        <f>SUM('2 - Production Expenses'!H17)</f>
        <v>0</v>
      </c>
      <c r="G18" s="10"/>
    </row>
    <row r="19" spans="1:7" ht="27" customHeight="1">
      <c r="A19" s="53"/>
      <c r="B19" s="53" t="s">
        <v>121</v>
      </c>
      <c r="C19" s="54" t="s">
        <v>122</v>
      </c>
      <c r="D19" s="55">
        <v>2</v>
      </c>
      <c r="E19" s="54"/>
      <c r="F19" s="54">
        <f>SUM('2 - Production Expenses'!H27)</f>
        <v>0</v>
      </c>
      <c r="G19" s="53"/>
    </row>
    <row r="20" spans="1:7" ht="27" customHeight="1">
      <c r="A20" s="53"/>
      <c r="B20" s="53" t="s">
        <v>123</v>
      </c>
      <c r="C20" s="54" t="s">
        <v>124</v>
      </c>
      <c r="D20" s="55">
        <v>2</v>
      </c>
      <c r="E20" s="54"/>
      <c r="F20" s="54">
        <f>SUM('2 - Production Expenses'!H38)</f>
        <v>0</v>
      </c>
      <c r="G20" s="53"/>
    </row>
    <row r="21" spans="1:7" ht="27" customHeight="1">
      <c r="A21" s="53"/>
      <c r="B21" s="53" t="s">
        <v>125</v>
      </c>
      <c r="C21" s="54" t="s">
        <v>126</v>
      </c>
      <c r="D21" s="55">
        <v>2</v>
      </c>
      <c r="E21" s="54"/>
      <c r="F21" s="54">
        <f>SUM('2 - Production Expenses'!H50)</f>
        <v>0</v>
      </c>
      <c r="G21" s="53"/>
    </row>
    <row r="22" spans="1:7" ht="27" customHeight="1">
      <c r="A22" s="53"/>
      <c r="B22" s="53" t="s">
        <v>127</v>
      </c>
      <c r="C22" s="54" t="s">
        <v>128</v>
      </c>
      <c r="D22" s="55">
        <v>2</v>
      </c>
      <c r="E22" s="54"/>
      <c r="F22" s="54">
        <f>SUM('2 - Production Expenses'!H56)</f>
        <v>0</v>
      </c>
      <c r="G22" s="53"/>
    </row>
    <row r="23" spans="1:7" ht="27" customHeight="1">
      <c r="A23" s="53"/>
      <c r="B23" s="53" t="s">
        <v>129</v>
      </c>
      <c r="C23" s="54" t="s">
        <v>130</v>
      </c>
      <c r="D23" s="55">
        <v>2</v>
      </c>
      <c r="E23" s="54"/>
      <c r="F23" s="54">
        <f>SUM('2 - Production Expenses'!H73)</f>
        <v>0</v>
      </c>
      <c r="G23" s="53"/>
    </row>
    <row r="24" spans="1:7" ht="27" customHeight="1">
      <c r="A24" s="53"/>
      <c r="B24" s="53" t="s">
        <v>131</v>
      </c>
      <c r="C24" s="54" t="s">
        <v>132</v>
      </c>
      <c r="D24" s="55">
        <v>2</v>
      </c>
      <c r="E24" s="54"/>
      <c r="F24" s="54">
        <f>SUM('2 - Production Expenses'!H91)</f>
        <v>0</v>
      </c>
      <c r="G24" s="53"/>
    </row>
    <row r="25" spans="1:7" ht="27" customHeight="1">
      <c r="A25" s="53"/>
      <c r="B25" s="53" t="s">
        <v>133</v>
      </c>
      <c r="C25" s="54" t="s">
        <v>134</v>
      </c>
      <c r="D25" s="55">
        <v>2</v>
      </c>
      <c r="E25" s="54"/>
      <c r="F25" s="54">
        <f>SUM('2 - Production Expenses'!H105)</f>
        <v>0</v>
      </c>
      <c r="G25" s="53"/>
    </row>
    <row r="26" spans="1:7" ht="27" customHeight="1">
      <c r="A26" s="53"/>
      <c r="B26" s="53" t="s">
        <v>135</v>
      </c>
      <c r="C26" s="54" t="s">
        <v>136</v>
      </c>
      <c r="D26" s="55">
        <v>2</v>
      </c>
      <c r="E26" s="54"/>
      <c r="F26" s="54">
        <f>SUM('2 - Production Expenses'!H121)</f>
        <v>0</v>
      </c>
      <c r="G26" s="53"/>
    </row>
    <row r="27" spans="1:7" ht="27" customHeight="1">
      <c r="A27" s="53"/>
      <c r="B27" s="53" t="s">
        <v>137</v>
      </c>
      <c r="C27" s="54" t="s">
        <v>138</v>
      </c>
      <c r="D27" s="55">
        <v>2</v>
      </c>
      <c r="E27" s="54"/>
      <c r="F27" s="54">
        <f>SUM('2 - Production Expenses'!H137)</f>
        <v>0</v>
      </c>
      <c r="G27" s="53"/>
    </row>
    <row r="28" spans="1:7" ht="27" customHeight="1">
      <c r="A28" s="53"/>
      <c r="B28" s="53" t="s">
        <v>139</v>
      </c>
      <c r="C28" s="54" t="s">
        <v>140</v>
      </c>
      <c r="D28" s="55">
        <v>2</v>
      </c>
      <c r="E28" s="54"/>
      <c r="F28" s="54">
        <f>SUM('2 - Production Expenses'!H155)</f>
        <v>0</v>
      </c>
      <c r="G28" s="53"/>
    </row>
    <row r="29" spans="1:7" ht="27" customHeight="1">
      <c r="A29" s="53"/>
      <c r="B29" s="53" t="s">
        <v>141</v>
      </c>
      <c r="C29" s="54" t="s">
        <v>142</v>
      </c>
      <c r="D29" s="55">
        <v>2</v>
      </c>
      <c r="E29" s="54"/>
      <c r="F29" s="54">
        <f>SUM('2 - Production Expenses'!H166)</f>
        <v>0</v>
      </c>
      <c r="G29" s="53"/>
    </row>
    <row r="30" spans="1:7" ht="27" customHeight="1">
      <c r="A30" s="53"/>
      <c r="B30" s="53" t="s">
        <v>143</v>
      </c>
      <c r="C30" s="54" t="s">
        <v>144</v>
      </c>
      <c r="D30" s="55">
        <v>2</v>
      </c>
      <c r="E30" s="54"/>
      <c r="F30" s="54">
        <f>SUM('2 - Production Expenses'!H181)</f>
        <v>0</v>
      </c>
      <c r="G30" s="53"/>
    </row>
    <row r="31" spans="1:7" ht="27" customHeight="1">
      <c r="A31" s="53"/>
      <c r="B31" s="53" t="s">
        <v>145</v>
      </c>
      <c r="C31" s="54" t="s">
        <v>95</v>
      </c>
      <c r="D31" s="55">
        <v>2</v>
      </c>
      <c r="E31" s="54"/>
      <c r="F31" s="54">
        <f>SUM('2 - Production Expenses'!H199)</f>
        <v>0</v>
      </c>
      <c r="G31" s="53"/>
    </row>
    <row r="32" spans="1:7" ht="27" customHeight="1">
      <c r="A32" s="53"/>
      <c r="B32" s="53" t="s">
        <v>146</v>
      </c>
      <c r="C32" s="54" t="s">
        <v>110</v>
      </c>
      <c r="D32" s="55">
        <v>2</v>
      </c>
      <c r="E32" s="54"/>
      <c r="F32" s="54">
        <f>SUM('2 - Production Expenses'!H219)</f>
        <v>0</v>
      </c>
      <c r="G32" s="53"/>
    </row>
    <row r="33" spans="1:7" ht="27" customHeight="1">
      <c r="A33" s="53"/>
      <c r="B33" s="53" t="s">
        <v>147</v>
      </c>
      <c r="C33" s="54" t="s">
        <v>148</v>
      </c>
      <c r="D33" s="55">
        <v>2</v>
      </c>
      <c r="E33" s="54"/>
      <c r="F33" s="54">
        <f>SUM('2 - Production Expenses'!H232)</f>
        <v>0</v>
      </c>
      <c r="G33" s="53"/>
    </row>
    <row r="34" spans="1:7" ht="27" customHeight="1">
      <c r="A34" s="53"/>
      <c r="B34" s="53" t="s">
        <v>149</v>
      </c>
      <c r="C34" s="54" t="s">
        <v>150</v>
      </c>
      <c r="D34" s="55">
        <v>2</v>
      </c>
      <c r="E34" s="54"/>
      <c r="F34" s="54">
        <f>SUM('2 - Production Expenses'!H243)</f>
        <v>0</v>
      </c>
      <c r="G34" s="53"/>
    </row>
    <row r="35" spans="1:7" ht="27" customHeight="1">
      <c r="A35" s="53"/>
      <c r="B35" s="53" t="s">
        <v>151</v>
      </c>
      <c r="C35" s="54" t="s">
        <v>152</v>
      </c>
      <c r="D35" s="55">
        <v>2</v>
      </c>
      <c r="E35" s="54"/>
      <c r="F35" s="54">
        <f>SUM('2 - Production Expenses'!H252)</f>
        <v>0</v>
      </c>
      <c r="G35" s="53"/>
    </row>
    <row r="36" spans="1:7" ht="27" customHeight="1">
      <c r="A36" s="53"/>
      <c r="B36" s="53" t="s">
        <v>153</v>
      </c>
      <c r="C36" s="54" t="s">
        <v>154</v>
      </c>
      <c r="D36" s="55">
        <v>2</v>
      </c>
      <c r="E36" s="54"/>
      <c r="F36" s="54">
        <f>SUM('2 - Production Expenses'!H262)</f>
        <v>0</v>
      </c>
      <c r="G36" s="53"/>
    </row>
    <row r="37" spans="1:7" ht="27" customHeight="1">
      <c r="A37" s="53"/>
      <c r="B37" s="53" t="s">
        <v>155</v>
      </c>
      <c r="C37" s="54" t="s">
        <v>156</v>
      </c>
      <c r="D37" s="55">
        <v>2</v>
      </c>
      <c r="E37" s="54"/>
      <c r="F37" s="54">
        <f>SUM('2 - Production Expenses'!H275)</f>
        <v>0</v>
      </c>
      <c r="G37" s="53"/>
    </row>
    <row r="38" spans="1:7" ht="27" customHeight="1">
      <c r="A38" s="14"/>
      <c r="B38" s="15" t="s">
        <v>157</v>
      </c>
      <c r="C38" s="16"/>
      <c r="D38" s="16"/>
      <c r="E38" s="17"/>
      <c r="F38" s="56">
        <f>SUM(F18:F37)</f>
        <v>0</v>
      </c>
      <c r="G38" s="14"/>
    </row>
    <row r="39" spans="1:7" ht="13">
      <c r="A39" s="20"/>
      <c r="B39" s="20"/>
      <c r="C39" s="21"/>
      <c r="D39" s="22"/>
      <c r="E39" s="22"/>
      <c r="F39" s="23"/>
      <c r="G39" s="20"/>
    </row>
    <row r="40" spans="1:7" ht="27" customHeight="1">
      <c r="A40" s="48"/>
      <c r="B40" s="78" t="s">
        <v>158</v>
      </c>
      <c r="C40" s="79"/>
      <c r="D40" s="49"/>
      <c r="E40" s="50"/>
      <c r="F40" s="51"/>
      <c r="G40" s="52"/>
    </row>
    <row r="41" spans="1:7" ht="27" customHeight="1">
      <c r="A41" s="10"/>
      <c r="B41" s="10" t="s">
        <v>159</v>
      </c>
      <c r="C41" s="11" t="s">
        <v>160</v>
      </c>
      <c r="D41" s="12">
        <v>3</v>
      </c>
      <c r="E41" s="11"/>
      <c r="F41" s="11">
        <f>SUM('3 - Post-Production Expenses'!H14)</f>
        <v>0</v>
      </c>
      <c r="G41" s="10"/>
    </row>
    <row r="42" spans="1:7" ht="27" customHeight="1">
      <c r="A42" s="10"/>
      <c r="B42" s="10" t="s">
        <v>161</v>
      </c>
      <c r="C42" s="11" t="s">
        <v>162</v>
      </c>
      <c r="D42" s="12">
        <v>3</v>
      </c>
      <c r="E42" s="11"/>
      <c r="F42" s="11">
        <f>SUM('3 - Post-Production Expenses'!H26)</f>
        <v>0</v>
      </c>
      <c r="G42" s="10"/>
    </row>
    <row r="43" spans="1:7" ht="27" customHeight="1">
      <c r="A43" s="10"/>
      <c r="B43" s="10" t="s">
        <v>163</v>
      </c>
      <c r="C43" s="11" t="s">
        <v>164</v>
      </c>
      <c r="D43" s="12">
        <v>3</v>
      </c>
      <c r="E43" s="11"/>
      <c r="F43" s="11">
        <f>SUM('3 - Post-Production Expenses'!H34)</f>
        <v>0</v>
      </c>
      <c r="G43" s="10"/>
    </row>
    <row r="44" spans="1:7" ht="27" customHeight="1">
      <c r="A44" s="10"/>
      <c r="B44" s="10" t="s">
        <v>165</v>
      </c>
      <c r="C44" s="11" t="s">
        <v>166</v>
      </c>
      <c r="D44" s="12">
        <v>3</v>
      </c>
      <c r="E44" s="11"/>
      <c r="F44" s="11">
        <f>SUM('3 - Post-Production Expenses'!H42)</f>
        <v>0</v>
      </c>
      <c r="G44" s="10"/>
    </row>
    <row r="45" spans="1:7" ht="27" customHeight="1">
      <c r="A45" s="10"/>
      <c r="B45" s="10" t="s">
        <v>167</v>
      </c>
      <c r="C45" s="11" t="s">
        <v>168</v>
      </c>
      <c r="D45" s="12">
        <v>3</v>
      </c>
      <c r="E45" s="11"/>
      <c r="F45" s="11">
        <f>SUM('3 - Post-Production Expenses'!H53)</f>
        <v>0</v>
      </c>
      <c r="G45" s="10"/>
    </row>
    <row r="46" spans="1:7" ht="27" customHeight="1">
      <c r="A46" s="14"/>
      <c r="B46" s="15" t="s">
        <v>169</v>
      </c>
      <c r="C46" s="16"/>
      <c r="D46" s="16"/>
      <c r="E46" s="17"/>
      <c r="F46" s="56">
        <f>SUM(F41:F45)</f>
        <v>0</v>
      </c>
      <c r="G46" s="14"/>
    </row>
    <row r="47" spans="1:7" ht="13">
      <c r="A47" s="20"/>
      <c r="B47" s="20"/>
      <c r="C47" s="21"/>
      <c r="D47" s="22"/>
      <c r="E47" s="22"/>
      <c r="F47" s="23"/>
      <c r="G47" s="20"/>
    </row>
    <row r="48" spans="1:7" ht="27" customHeight="1">
      <c r="A48" s="48"/>
      <c r="B48" s="78" t="s">
        <v>170</v>
      </c>
      <c r="C48" s="79"/>
      <c r="D48" s="49"/>
      <c r="E48" s="50"/>
      <c r="F48" s="51"/>
      <c r="G48" s="52"/>
    </row>
    <row r="49" spans="1:7" ht="27" customHeight="1">
      <c r="A49" s="10"/>
      <c r="B49" s="10" t="s">
        <v>171</v>
      </c>
      <c r="C49" s="11" t="s">
        <v>172</v>
      </c>
      <c r="D49" s="12">
        <v>4</v>
      </c>
      <c r="E49" s="11"/>
      <c r="F49" s="11">
        <f>SUM('4 - Other Expenses'!H9)</f>
        <v>0</v>
      </c>
      <c r="G49" s="10"/>
    </row>
    <row r="50" spans="1:7" ht="27" customHeight="1">
      <c r="A50" s="10"/>
      <c r="B50" s="10" t="s">
        <v>173</v>
      </c>
      <c r="C50" s="11" t="s">
        <v>174</v>
      </c>
      <c r="D50" s="12">
        <v>4</v>
      </c>
      <c r="E50" s="11"/>
      <c r="F50" s="11">
        <f>SUM('4 - Other Expenses'!H22)</f>
        <v>0</v>
      </c>
      <c r="G50" s="10"/>
    </row>
    <row r="51" spans="1:7" ht="27" customHeight="1">
      <c r="A51" s="10"/>
      <c r="B51" s="10" t="s">
        <v>175</v>
      </c>
      <c r="C51" s="11" t="s">
        <v>176</v>
      </c>
      <c r="D51" s="12">
        <v>4</v>
      </c>
      <c r="E51" s="11"/>
      <c r="F51" s="11">
        <f>SUM('4 - Other Expenses'!H32)</f>
        <v>0</v>
      </c>
      <c r="G51" s="10"/>
    </row>
    <row r="52" spans="1:7" ht="27" customHeight="1">
      <c r="A52" s="10"/>
      <c r="B52" s="10" t="s">
        <v>177</v>
      </c>
      <c r="C52" s="11" t="s">
        <v>178</v>
      </c>
      <c r="D52" s="12">
        <v>4</v>
      </c>
      <c r="E52" s="11"/>
      <c r="F52" s="11">
        <f>SUM('4 - Other Expenses'!H37)</f>
        <v>0</v>
      </c>
      <c r="G52" s="10"/>
    </row>
    <row r="53" spans="1:7" ht="27" customHeight="1">
      <c r="A53" s="14"/>
      <c r="B53" s="15" t="s">
        <v>179</v>
      </c>
      <c r="C53" s="16"/>
      <c r="D53" s="16"/>
      <c r="E53" s="17"/>
      <c r="F53" s="56">
        <f>SUM(F49:F52)</f>
        <v>0</v>
      </c>
      <c r="G53" s="14"/>
    </row>
    <row r="54" spans="1:7" ht="13">
      <c r="A54" s="20"/>
      <c r="B54" s="20"/>
      <c r="C54" s="21"/>
      <c r="D54" s="22"/>
      <c r="E54" s="22"/>
      <c r="F54" s="23"/>
      <c r="G54" s="20"/>
    </row>
    <row r="55" spans="1:7" ht="27" customHeight="1">
      <c r="A55" s="14"/>
      <c r="B55" s="15" t="s">
        <v>180</v>
      </c>
      <c r="C55" s="57">
        <v>0.03</v>
      </c>
      <c r="D55" s="58"/>
      <c r="E55" s="59"/>
      <c r="F55" s="60">
        <f>SUM(F15+F38+F46+F53)*0.03</f>
        <v>0</v>
      </c>
      <c r="G55" s="14"/>
    </row>
    <row r="56" spans="1:7" ht="27" customHeight="1">
      <c r="A56" s="61"/>
      <c r="B56" s="62" t="s">
        <v>181</v>
      </c>
      <c r="C56" s="63">
        <v>0.1</v>
      </c>
      <c r="D56" s="64"/>
      <c r="E56" s="65"/>
      <c r="F56" s="62">
        <f>SUM(F15+F38+F46+F53)*0.1</f>
        <v>0</v>
      </c>
      <c r="G56" s="61"/>
    </row>
    <row r="57" spans="1:7" ht="13">
      <c r="A57" s="20"/>
      <c r="B57" s="20"/>
      <c r="C57" s="21"/>
      <c r="D57" s="22"/>
      <c r="E57" s="22"/>
      <c r="F57" s="23"/>
      <c r="G57" s="20"/>
    </row>
    <row r="58" spans="1:7" ht="27" customHeight="1">
      <c r="A58" s="66"/>
      <c r="B58" s="75" t="s">
        <v>182</v>
      </c>
      <c r="C58" s="76"/>
      <c r="D58" s="67"/>
      <c r="E58" s="67"/>
      <c r="F58" s="68">
        <f>SUM(F15+F38+F46+F53+F55+F56)</f>
        <v>0</v>
      </c>
      <c r="G58" s="69"/>
    </row>
    <row r="59" spans="1:7" ht="39.75" customHeight="1">
      <c r="A59" s="10"/>
      <c r="B59" s="70" t="e">
        <f ca="1">IMAGE("https://www.studiobinder.com/wp-content/uploads/2015/04/studiobinder-logo-gray.png", 4, 15.6, 111)</f>
        <v>#NAME?</v>
      </c>
      <c r="C59" s="77" t="s">
        <v>183</v>
      </c>
      <c r="D59" s="74"/>
      <c r="E59" s="74"/>
      <c r="F59" s="72" t="str">
        <f>HYPERLINK("http://www.studiobinder.com/","© 2018 - StudioBinder")</f>
        <v>© 2018 - StudioBinder</v>
      </c>
      <c r="G59" s="71"/>
    </row>
  </sheetData>
  <mergeCells count="7">
    <mergeCell ref="B1:C1"/>
    <mergeCell ref="B58:C58"/>
    <mergeCell ref="C59:E59"/>
    <mergeCell ref="B17:C17"/>
    <mergeCell ref="B8:C8"/>
    <mergeCell ref="B40:C40"/>
    <mergeCell ref="B48:C4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"/>
  <cols>
    <col min="2" max="2" width="43.83203125" customWidth="1"/>
    <col min="3" max="3" width="9.5" customWidth="1"/>
    <col min="4" max="4" width="9.1640625" customWidth="1"/>
    <col min="5" max="5" width="7.1640625" customWidth="1"/>
  </cols>
  <sheetData>
    <row r="1" spans="1:8" ht="27" customHeight="1">
      <c r="A1" s="1"/>
      <c r="B1" s="1" t="s">
        <v>0</v>
      </c>
      <c r="C1" s="2"/>
      <c r="D1" s="3"/>
      <c r="E1" s="3"/>
      <c r="F1" s="2"/>
      <c r="G1" s="3"/>
      <c r="H1" s="4" t="e">
        <f ca="1">IMAGE("https://www.studiobinder.com/wp-content/uploads/2016/07/studiobinder-white-symbol.png", 4, 26, 27.51)</f>
        <v>#NAME?</v>
      </c>
    </row>
    <row r="2" spans="1:8" ht="27" customHeight="1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9" t="s">
        <v>8</v>
      </c>
    </row>
    <row r="3" spans="1:8" ht="27" customHeight="1">
      <c r="A3" s="10" t="s">
        <v>9</v>
      </c>
      <c r="B3" s="11" t="s">
        <v>10</v>
      </c>
      <c r="C3" s="12"/>
      <c r="D3" s="13"/>
      <c r="E3" s="13">
        <v>1</v>
      </c>
      <c r="F3" s="12"/>
      <c r="G3" s="13">
        <v>1</v>
      </c>
      <c r="H3" s="13">
        <f t="shared" ref="H3:H8" si="0">SUM(C3*E3*F3)</f>
        <v>0</v>
      </c>
    </row>
    <row r="4" spans="1:8" ht="27" customHeight="1">
      <c r="A4" s="10" t="s">
        <v>11</v>
      </c>
      <c r="B4" s="11" t="s">
        <v>12</v>
      </c>
      <c r="C4" s="12"/>
      <c r="D4" s="13"/>
      <c r="E4" s="13">
        <v>1</v>
      </c>
      <c r="F4" s="12"/>
      <c r="G4" s="13">
        <v>1</v>
      </c>
      <c r="H4" s="13">
        <f t="shared" si="0"/>
        <v>0</v>
      </c>
    </row>
    <row r="5" spans="1:8" ht="27" customHeight="1">
      <c r="A5" s="10" t="s">
        <v>13</v>
      </c>
      <c r="B5" s="11" t="s">
        <v>14</v>
      </c>
      <c r="C5" s="12"/>
      <c r="D5" s="13"/>
      <c r="E5" s="13">
        <v>1</v>
      </c>
      <c r="F5" s="12"/>
      <c r="G5" s="13">
        <v>1</v>
      </c>
      <c r="H5" s="13">
        <f t="shared" si="0"/>
        <v>0</v>
      </c>
    </row>
    <row r="6" spans="1:8" ht="27" customHeight="1">
      <c r="A6" s="10" t="s">
        <v>15</v>
      </c>
      <c r="B6" s="11" t="s">
        <v>16</v>
      </c>
      <c r="C6" s="12"/>
      <c r="D6" s="13"/>
      <c r="E6" s="13">
        <v>1</v>
      </c>
      <c r="F6" s="12"/>
      <c r="G6" s="13">
        <v>1</v>
      </c>
      <c r="H6" s="13">
        <f t="shared" si="0"/>
        <v>0</v>
      </c>
    </row>
    <row r="7" spans="1:8" ht="27" customHeight="1">
      <c r="A7" s="10" t="s">
        <v>17</v>
      </c>
      <c r="B7" s="11" t="s">
        <v>18</v>
      </c>
      <c r="C7" s="12"/>
      <c r="D7" s="13"/>
      <c r="E7" s="13">
        <v>1</v>
      </c>
      <c r="F7" s="12"/>
      <c r="G7" s="13">
        <v>1</v>
      </c>
      <c r="H7" s="13">
        <f t="shared" si="0"/>
        <v>0</v>
      </c>
    </row>
    <row r="8" spans="1:8" ht="27" customHeight="1">
      <c r="A8" s="10" t="s">
        <v>19</v>
      </c>
      <c r="B8" s="11" t="s">
        <v>20</v>
      </c>
      <c r="C8" s="12"/>
      <c r="D8" s="13"/>
      <c r="E8" s="13">
        <v>1</v>
      </c>
      <c r="F8" s="12"/>
      <c r="G8" s="13">
        <v>1</v>
      </c>
      <c r="H8" s="13">
        <f t="shared" si="0"/>
        <v>0</v>
      </c>
    </row>
    <row r="9" spans="1:8" ht="27" customHeight="1">
      <c r="A9" s="14" t="s">
        <v>1</v>
      </c>
      <c r="B9" s="15" t="s">
        <v>21</v>
      </c>
      <c r="C9" s="16"/>
      <c r="D9" s="16"/>
      <c r="E9" s="17"/>
      <c r="F9" s="16"/>
      <c r="G9" s="18"/>
      <c r="H9" s="19">
        <f>SUM(H3:H8)</f>
        <v>0</v>
      </c>
    </row>
    <row r="10" spans="1:8" ht="13">
      <c r="A10" s="20"/>
      <c r="B10" s="21"/>
      <c r="C10" s="22"/>
      <c r="D10" s="22"/>
      <c r="E10" s="23"/>
      <c r="F10" s="22"/>
      <c r="G10" s="23"/>
      <c r="H10" s="24"/>
    </row>
    <row r="11" spans="1:8" ht="27" customHeight="1">
      <c r="A11" s="5" t="s">
        <v>22</v>
      </c>
      <c r="B11" s="6" t="s">
        <v>23</v>
      </c>
      <c r="C11" s="7" t="s">
        <v>3</v>
      </c>
      <c r="D11" s="7" t="s">
        <v>4</v>
      </c>
      <c r="E11" s="8" t="s">
        <v>5</v>
      </c>
      <c r="F11" s="7" t="s">
        <v>6</v>
      </c>
      <c r="G11" s="8" t="s">
        <v>7</v>
      </c>
      <c r="H11" s="9" t="s">
        <v>8</v>
      </c>
    </row>
    <row r="12" spans="1:8" ht="27" customHeight="1">
      <c r="A12" s="10" t="s">
        <v>24</v>
      </c>
      <c r="B12" s="11" t="s">
        <v>25</v>
      </c>
      <c r="C12" s="12"/>
      <c r="D12" s="13"/>
      <c r="E12" s="13">
        <v>1</v>
      </c>
      <c r="F12" s="12"/>
      <c r="G12" s="13">
        <v>1</v>
      </c>
      <c r="H12" s="13">
        <f t="shared" ref="H12:H16" si="1">SUM(C12*E12*F12)</f>
        <v>0</v>
      </c>
    </row>
    <row r="13" spans="1:8" ht="27" customHeight="1">
      <c r="A13" s="10" t="s">
        <v>26</v>
      </c>
      <c r="B13" s="11" t="s">
        <v>27</v>
      </c>
      <c r="C13" s="12"/>
      <c r="D13" s="13"/>
      <c r="E13" s="13">
        <v>1</v>
      </c>
      <c r="F13" s="12"/>
      <c r="G13" s="13">
        <v>1</v>
      </c>
      <c r="H13" s="13">
        <f t="shared" si="1"/>
        <v>0</v>
      </c>
    </row>
    <row r="14" spans="1:8" ht="27" customHeight="1">
      <c r="A14" s="10" t="s">
        <v>28</v>
      </c>
      <c r="B14" s="11" t="s">
        <v>29</v>
      </c>
      <c r="C14" s="12"/>
      <c r="D14" s="13"/>
      <c r="E14" s="13">
        <v>1</v>
      </c>
      <c r="F14" s="12"/>
      <c r="G14" s="13">
        <v>1</v>
      </c>
      <c r="H14" s="13">
        <f t="shared" si="1"/>
        <v>0</v>
      </c>
    </row>
    <row r="15" spans="1:8" ht="27" customHeight="1">
      <c r="A15" s="10" t="s">
        <v>30</v>
      </c>
      <c r="B15" s="11" t="s">
        <v>31</v>
      </c>
      <c r="C15" s="12"/>
      <c r="D15" s="13"/>
      <c r="E15" s="13">
        <v>1</v>
      </c>
      <c r="F15" s="12"/>
      <c r="G15" s="13">
        <v>1</v>
      </c>
      <c r="H15" s="13">
        <f t="shared" si="1"/>
        <v>0</v>
      </c>
    </row>
    <row r="16" spans="1:8" ht="27" customHeight="1">
      <c r="A16" s="10" t="s">
        <v>32</v>
      </c>
      <c r="B16" s="11" t="s">
        <v>33</v>
      </c>
      <c r="C16" s="12"/>
      <c r="D16" s="13"/>
      <c r="E16" s="13">
        <v>1</v>
      </c>
      <c r="F16" s="12"/>
      <c r="G16" s="13">
        <v>1</v>
      </c>
      <c r="H16" s="13">
        <f t="shared" si="1"/>
        <v>0</v>
      </c>
    </row>
    <row r="17" spans="1:8" ht="27" customHeight="1">
      <c r="A17" s="14" t="s">
        <v>22</v>
      </c>
      <c r="B17" s="15" t="s">
        <v>21</v>
      </c>
      <c r="C17" s="16"/>
      <c r="D17" s="16"/>
      <c r="E17" s="17"/>
      <c r="F17" s="16"/>
      <c r="G17" s="18"/>
      <c r="H17" s="19">
        <f>SUM(H12:H16)</f>
        <v>0</v>
      </c>
    </row>
    <row r="18" spans="1:8" ht="13">
      <c r="A18" s="20"/>
      <c r="B18" s="21"/>
      <c r="C18" s="22"/>
      <c r="D18" s="22"/>
      <c r="E18" s="23"/>
      <c r="F18" s="22"/>
      <c r="G18" s="23"/>
      <c r="H18" s="24"/>
    </row>
    <row r="19" spans="1:8" ht="27" customHeight="1">
      <c r="A19" s="25" t="s">
        <v>34</v>
      </c>
      <c r="B19" s="26" t="s">
        <v>35</v>
      </c>
      <c r="C19" s="7" t="s">
        <v>3</v>
      </c>
      <c r="D19" s="7" t="s">
        <v>4</v>
      </c>
      <c r="E19" s="8" t="s">
        <v>5</v>
      </c>
      <c r="F19" s="7" t="s">
        <v>6</v>
      </c>
      <c r="G19" s="8" t="s">
        <v>7</v>
      </c>
      <c r="H19" s="9" t="s">
        <v>8</v>
      </c>
    </row>
    <row r="20" spans="1:8" ht="27" customHeight="1">
      <c r="A20" s="10" t="s">
        <v>36</v>
      </c>
      <c r="B20" s="11" t="s">
        <v>37</v>
      </c>
      <c r="C20" s="12"/>
      <c r="D20" s="13"/>
      <c r="E20" s="13">
        <v>1</v>
      </c>
      <c r="F20" s="12"/>
      <c r="G20" s="13">
        <v>1</v>
      </c>
      <c r="H20" s="13">
        <f t="shared" ref="H20:H24" si="2">SUM(C20*E20*F20)</f>
        <v>0</v>
      </c>
    </row>
    <row r="21" spans="1:8" ht="27" customHeight="1">
      <c r="A21" s="10" t="s">
        <v>38</v>
      </c>
      <c r="B21" s="11" t="s">
        <v>39</v>
      </c>
      <c r="C21" s="12"/>
      <c r="D21" s="13"/>
      <c r="E21" s="13">
        <v>1</v>
      </c>
      <c r="F21" s="12"/>
      <c r="G21" s="13">
        <v>1</v>
      </c>
      <c r="H21" s="13">
        <f t="shared" si="2"/>
        <v>0</v>
      </c>
    </row>
    <row r="22" spans="1:8" ht="27" customHeight="1">
      <c r="A22" s="10" t="s">
        <v>40</v>
      </c>
      <c r="B22" s="11" t="s">
        <v>41</v>
      </c>
      <c r="C22" s="12"/>
      <c r="D22" s="13"/>
      <c r="E22" s="13">
        <v>1</v>
      </c>
      <c r="F22" s="12"/>
      <c r="G22" s="13">
        <v>1</v>
      </c>
      <c r="H22" s="13">
        <f t="shared" si="2"/>
        <v>0</v>
      </c>
    </row>
    <row r="23" spans="1:8" ht="27" customHeight="1">
      <c r="A23" s="10" t="s">
        <v>42</v>
      </c>
      <c r="B23" s="11" t="s">
        <v>43</v>
      </c>
      <c r="C23" s="12"/>
      <c r="D23" s="13"/>
      <c r="E23" s="13">
        <v>1</v>
      </c>
      <c r="F23" s="12"/>
      <c r="G23" s="13">
        <v>1</v>
      </c>
      <c r="H23" s="13">
        <f t="shared" si="2"/>
        <v>0</v>
      </c>
    </row>
    <row r="24" spans="1:8" ht="27" customHeight="1">
      <c r="A24" s="10" t="s">
        <v>44</v>
      </c>
      <c r="B24" s="11" t="s">
        <v>45</v>
      </c>
      <c r="C24" s="12"/>
      <c r="D24" s="13"/>
      <c r="E24" s="13">
        <v>1</v>
      </c>
      <c r="F24" s="12"/>
      <c r="G24" s="13">
        <v>1</v>
      </c>
      <c r="H24" s="13">
        <f t="shared" si="2"/>
        <v>0</v>
      </c>
    </row>
    <row r="25" spans="1:8" ht="27" customHeight="1">
      <c r="A25" s="14" t="s">
        <v>34</v>
      </c>
      <c r="B25" s="15" t="s">
        <v>21</v>
      </c>
      <c r="C25" s="16"/>
      <c r="D25" s="16"/>
      <c r="E25" s="17"/>
      <c r="F25" s="16"/>
      <c r="G25" s="18"/>
      <c r="H25" s="19">
        <f>SUM(H20:H24)</f>
        <v>0</v>
      </c>
    </row>
    <row r="26" spans="1:8" ht="13">
      <c r="A26" s="20"/>
      <c r="B26" s="21"/>
      <c r="C26" s="22"/>
      <c r="D26" s="22"/>
      <c r="E26" s="23"/>
      <c r="F26" s="22"/>
      <c r="G26" s="23"/>
      <c r="H26" s="24"/>
    </row>
    <row r="27" spans="1:8" ht="27" customHeight="1">
      <c r="A27" s="25" t="s">
        <v>46</v>
      </c>
      <c r="B27" s="26" t="s">
        <v>47</v>
      </c>
      <c r="C27" s="7" t="s">
        <v>3</v>
      </c>
      <c r="D27" s="7" t="s">
        <v>4</v>
      </c>
      <c r="E27" s="8" t="s">
        <v>5</v>
      </c>
      <c r="F27" s="7" t="s">
        <v>6</v>
      </c>
      <c r="G27" s="8" t="s">
        <v>7</v>
      </c>
      <c r="H27" s="9" t="s">
        <v>8</v>
      </c>
    </row>
    <row r="28" spans="1:8" ht="27" customHeight="1">
      <c r="A28" s="10" t="s">
        <v>48</v>
      </c>
      <c r="B28" s="11" t="s">
        <v>49</v>
      </c>
      <c r="C28" s="12"/>
      <c r="D28" s="13"/>
      <c r="E28" s="13">
        <v>1</v>
      </c>
      <c r="F28" s="12"/>
      <c r="G28" s="13">
        <v>1</v>
      </c>
      <c r="H28" s="13">
        <f t="shared" ref="H28:H33" si="3">SUM(C28*E28*F28)</f>
        <v>0</v>
      </c>
    </row>
    <row r="29" spans="1:8" ht="27" customHeight="1">
      <c r="A29" s="10" t="s">
        <v>50</v>
      </c>
      <c r="B29" s="11" t="s">
        <v>51</v>
      </c>
      <c r="C29" s="12"/>
      <c r="D29" s="13"/>
      <c r="E29" s="13">
        <v>1</v>
      </c>
      <c r="F29" s="12"/>
      <c r="G29" s="13">
        <v>1</v>
      </c>
      <c r="H29" s="13">
        <f t="shared" si="3"/>
        <v>0</v>
      </c>
    </row>
    <row r="30" spans="1:8" ht="27" customHeight="1">
      <c r="A30" s="10" t="s">
        <v>52</v>
      </c>
      <c r="B30" s="11" t="s">
        <v>53</v>
      </c>
      <c r="C30" s="12"/>
      <c r="D30" s="13"/>
      <c r="E30" s="13">
        <v>1</v>
      </c>
      <c r="F30" s="12"/>
      <c r="G30" s="13">
        <v>1</v>
      </c>
      <c r="H30" s="13">
        <f t="shared" si="3"/>
        <v>0</v>
      </c>
    </row>
    <row r="31" spans="1:8" ht="27" customHeight="1">
      <c r="A31" s="10" t="s">
        <v>54</v>
      </c>
      <c r="B31" s="11" t="s">
        <v>55</v>
      </c>
      <c r="C31" s="12"/>
      <c r="D31" s="13"/>
      <c r="E31" s="13">
        <v>1</v>
      </c>
      <c r="F31" s="12"/>
      <c r="G31" s="13">
        <v>1</v>
      </c>
      <c r="H31" s="13">
        <f t="shared" si="3"/>
        <v>0</v>
      </c>
    </row>
    <row r="32" spans="1:8" ht="27" customHeight="1">
      <c r="A32" s="10" t="s">
        <v>56</v>
      </c>
      <c r="B32" s="11" t="s">
        <v>57</v>
      </c>
      <c r="C32" s="12"/>
      <c r="D32" s="13"/>
      <c r="E32" s="13">
        <v>1</v>
      </c>
      <c r="F32" s="12"/>
      <c r="G32" s="13">
        <v>1</v>
      </c>
      <c r="H32" s="13">
        <f t="shared" si="3"/>
        <v>0</v>
      </c>
    </row>
    <row r="33" spans="1:8" ht="27" customHeight="1">
      <c r="A33" s="10" t="s">
        <v>58</v>
      </c>
      <c r="B33" s="11" t="s">
        <v>59</v>
      </c>
      <c r="C33" s="12"/>
      <c r="D33" s="13"/>
      <c r="E33" s="13">
        <v>1</v>
      </c>
      <c r="F33" s="12"/>
      <c r="G33" s="13">
        <v>1</v>
      </c>
      <c r="H33" s="13">
        <f t="shared" si="3"/>
        <v>0</v>
      </c>
    </row>
    <row r="34" spans="1:8" ht="27" customHeight="1">
      <c r="A34" s="14" t="s">
        <v>46</v>
      </c>
      <c r="B34" s="15" t="s">
        <v>21</v>
      </c>
      <c r="C34" s="16"/>
      <c r="D34" s="16"/>
      <c r="E34" s="17"/>
      <c r="F34" s="16"/>
      <c r="G34" s="18"/>
      <c r="H34" s="19">
        <f>SUM(H28:H33)</f>
        <v>0</v>
      </c>
    </row>
    <row r="35" spans="1:8" ht="13">
      <c r="A35" s="20"/>
      <c r="B35" s="21"/>
      <c r="C35" s="22"/>
      <c r="D35" s="22"/>
      <c r="E35" s="23"/>
      <c r="F35" s="22"/>
      <c r="G35" s="23"/>
      <c r="H35" s="24"/>
    </row>
    <row r="36" spans="1:8" ht="27" customHeight="1">
      <c r="A36" s="25" t="s">
        <v>60</v>
      </c>
      <c r="B36" s="26" t="s">
        <v>61</v>
      </c>
      <c r="C36" s="7" t="s">
        <v>3</v>
      </c>
      <c r="D36" s="7" t="s">
        <v>4</v>
      </c>
      <c r="E36" s="8" t="s">
        <v>5</v>
      </c>
      <c r="F36" s="7" t="s">
        <v>6</v>
      </c>
      <c r="G36" s="8" t="s">
        <v>7</v>
      </c>
      <c r="H36" s="9" t="s">
        <v>8</v>
      </c>
    </row>
    <row r="37" spans="1:8" ht="27" customHeight="1">
      <c r="A37" s="10" t="s">
        <v>62</v>
      </c>
      <c r="B37" s="11" t="s">
        <v>63</v>
      </c>
      <c r="C37" s="12"/>
      <c r="D37" s="13"/>
      <c r="E37" s="13">
        <v>1</v>
      </c>
      <c r="F37" s="12"/>
      <c r="G37" s="13">
        <v>1</v>
      </c>
      <c r="H37" s="13">
        <f t="shared" ref="H37:H50" si="4">SUM(C37*E37*F37)</f>
        <v>0</v>
      </c>
    </row>
    <row r="38" spans="1:8" ht="27" customHeight="1">
      <c r="A38" s="10" t="s">
        <v>64</v>
      </c>
      <c r="B38" s="11" t="s">
        <v>65</v>
      </c>
      <c r="C38" s="12"/>
      <c r="D38" s="13"/>
      <c r="E38" s="13">
        <v>1</v>
      </c>
      <c r="F38" s="12"/>
      <c r="G38" s="13">
        <v>1</v>
      </c>
      <c r="H38" s="13">
        <f t="shared" si="4"/>
        <v>0</v>
      </c>
    </row>
    <row r="39" spans="1:8" ht="27" customHeight="1">
      <c r="A39" s="10" t="s">
        <v>66</v>
      </c>
      <c r="B39" s="11" t="s">
        <v>67</v>
      </c>
      <c r="C39" s="12"/>
      <c r="D39" s="13"/>
      <c r="E39" s="13">
        <v>1</v>
      </c>
      <c r="F39" s="12"/>
      <c r="G39" s="13">
        <v>1</v>
      </c>
      <c r="H39" s="13">
        <f t="shared" si="4"/>
        <v>0</v>
      </c>
    </row>
    <row r="40" spans="1:8" ht="27" customHeight="1">
      <c r="A40" s="10" t="s">
        <v>68</v>
      </c>
      <c r="B40" s="11" t="s">
        <v>69</v>
      </c>
      <c r="C40" s="12"/>
      <c r="D40" s="13"/>
      <c r="E40" s="13">
        <v>1</v>
      </c>
      <c r="F40" s="12"/>
      <c r="G40" s="13">
        <v>1</v>
      </c>
      <c r="H40" s="13">
        <f t="shared" si="4"/>
        <v>0</v>
      </c>
    </row>
    <row r="41" spans="1:8" ht="27" customHeight="1">
      <c r="A41" s="10" t="s">
        <v>70</v>
      </c>
      <c r="B41" s="11" t="s">
        <v>71</v>
      </c>
      <c r="C41" s="12"/>
      <c r="D41" s="13"/>
      <c r="E41" s="13">
        <v>1</v>
      </c>
      <c r="F41" s="12"/>
      <c r="G41" s="13">
        <v>1</v>
      </c>
      <c r="H41" s="13">
        <f t="shared" si="4"/>
        <v>0</v>
      </c>
    </row>
    <row r="42" spans="1:8" ht="27" customHeight="1">
      <c r="A42" s="10" t="s">
        <v>72</v>
      </c>
      <c r="B42" s="11" t="s">
        <v>73</v>
      </c>
      <c r="C42" s="12"/>
      <c r="D42" s="13"/>
      <c r="E42" s="13">
        <v>1</v>
      </c>
      <c r="F42" s="12"/>
      <c r="G42" s="13">
        <v>1</v>
      </c>
      <c r="H42" s="13">
        <f t="shared" si="4"/>
        <v>0</v>
      </c>
    </row>
    <row r="43" spans="1:8" ht="27" customHeight="1">
      <c r="A43" s="10" t="s">
        <v>74</v>
      </c>
      <c r="B43" s="11" t="s">
        <v>75</v>
      </c>
      <c r="C43" s="12"/>
      <c r="D43" s="13"/>
      <c r="E43" s="13">
        <v>1</v>
      </c>
      <c r="F43" s="12"/>
      <c r="G43" s="13">
        <v>1</v>
      </c>
      <c r="H43" s="13">
        <f t="shared" si="4"/>
        <v>0</v>
      </c>
    </row>
    <row r="44" spans="1:8" ht="27" customHeight="1">
      <c r="A44" s="10" t="s">
        <v>76</v>
      </c>
      <c r="B44" s="11" t="s">
        <v>77</v>
      </c>
      <c r="C44" s="12"/>
      <c r="D44" s="13"/>
      <c r="E44" s="13">
        <v>1</v>
      </c>
      <c r="F44" s="12"/>
      <c r="G44" s="13">
        <v>1</v>
      </c>
      <c r="H44" s="13">
        <f t="shared" si="4"/>
        <v>0</v>
      </c>
    </row>
    <row r="45" spans="1:8" ht="27" customHeight="1">
      <c r="A45" s="10" t="s">
        <v>78</v>
      </c>
      <c r="B45" s="11" t="s">
        <v>79</v>
      </c>
      <c r="C45" s="12"/>
      <c r="D45" s="13"/>
      <c r="E45" s="13">
        <v>1</v>
      </c>
      <c r="F45" s="12"/>
      <c r="G45" s="13">
        <v>1</v>
      </c>
      <c r="H45" s="13">
        <f t="shared" si="4"/>
        <v>0</v>
      </c>
    </row>
    <row r="46" spans="1:8" ht="27" customHeight="1">
      <c r="A46" s="10" t="s">
        <v>80</v>
      </c>
      <c r="B46" s="11" t="s">
        <v>81</v>
      </c>
      <c r="C46" s="12"/>
      <c r="D46" s="13"/>
      <c r="E46" s="13">
        <v>1</v>
      </c>
      <c r="F46" s="12"/>
      <c r="G46" s="13">
        <v>1</v>
      </c>
      <c r="H46" s="13">
        <f t="shared" si="4"/>
        <v>0</v>
      </c>
    </row>
    <row r="47" spans="1:8" ht="27" customHeight="1">
      <c r="A47" s="10" t="s">
        <v>82</v>
      </c>
      <c r="B47" s="11" t="s">
        <v>83</v>
      </c>
      <c r="C47" s="12"/>
      <c r="D47" s="13"/>
      <c r="E47" s="13">
        <v>1</v>
      </c>
      <c r="F47" s="12"/>
      <c r="G47" s="13">
        <v>1</v>
      </c>
      <c r="H47" s="13">
        <f t="shared" si="4"/>
        <v>0</v>
      </c>
    </row>
    <row r="48" spans="1:8" ht="27" customHeight="1">
      <c r="A48" s="10" t="s">
        <v>84</v>
      </c>
      <c r="B48" s="11" t="s">
        <v>85</v>
      </c>
      <c r="C48" s="12"/>
      <c r="D48" s="13"/>
      <c r="E48" s="13">
        <v>1</v>
      </c>
      <c r="F48" s="12"/>
      <c r="G48" s="13">
        <v>1</v>
      </c>
      <c r="H48" s="13">
        <f t="shared" si="4"/>
        <v>0</v>
      </c>
    </row>
    <row r="49" spans="1:8" ht="27" customHeight="1">
      <c r="A49" s="10" t="s">
        <v>86</v>
      </c>
      <c r="B49" s="11" t="s">
        <v>87</v>
      </c>
      <c r="C49" s="12"/>
      <c r="D49" s="13"/>
      <c r="E49" s="13">
        <v>1</v>
      </c>
      <c r="F49" s="12"/>
      <c r="G49" s="13">
        <v>1</v>
      </c>
      <c r="H49" s="13">
        <f t="shared" si="4"/>
        <v>0</v>
      </c>
    </row>
    <row r="50" spans="1:8" ht="27" customHeight="1">
      <c r="A50" s="10" t="s">
        <v>88</v>
      </c>
      <c r="B50" s="11" t="s">
        <v>89</v>
      </c>
      <c r="C50" s="12"/>
      <c r="D50" s="13"/>
      <c r="E50" s="13">
        <v>1</v>
      </c>
      <c r="F50" s="12"/>
      <c r="G50" s="13">
        <v>1</v>
      </c>
      <c r="H50" s="13">
        <f t="shared" si="4"/>
        <v>0</v>
      </c>
    </row>
    <row r="51" spans="1:8" ht="27" customHeight="1">
      <c r="A51" s="14" t="s">
        <v>60</v>
      </c>
      <c r="B51" s="15" t="s">
        <v>21</v>
      </c>
      <c r="C51" s="16"/>
      <c r="D51" s="16"/>
      <c r="E51" s="17"/>
      <c r="F51" s="16"/>
      <c r="G51" s="18"/>
      <c r="H51" s="19">
        <f>SUM(H37:H50)</f>
        <v>0</v>
      </c>
    </row>
    <row r="52" spans="1:8" ht="13">
      <c r="A52" s="20"/>
      <c r="B52" s="21"/>
      <c r="C52" s="22"/>
      <c r="D52" s="22"/>
      <c r="E52" s="23"/>
      <c r="F52" s="22"/>
      <c r="G52" s="23"/>
      <c r="H52" s="24"/>
    </row>
    <row r="53" spans="1:8" ht="27" customHeight="1">
      <c r="A53" s="25" t="s">
        <v>90</v>
      </c>
      <c r="B53" s="26" t="s">
        <v>91</v>
      </c>
      <c r="C53" s="7" t="s">
        <v>3</v>
      </c>
      <c r="D53" s="7" t="s">
        <v>4</v>
      </c>
      <c r="E53" s="8" t="s">
        <v>5</v>
      </c>
      <c r="F53" s="7" t="s">
        <v>6</v>
      </c>
      <c r="G53" s="8" t="s">
        <v>7</v>
      </c>
      <c r="H53" s="9" t="s">
        <v>8</v>
      </c>
    </row>
    <row r="54" spans="1:8" ht="27" customHeight="1">
      <c r="A54" s="10" t="s">
        <v>92</v>
      </c>
      <c r="B54" s="11" t="s">
        <v>93</v>
      </c>
      <c r="C54" s="12"/>
      <c r="D54" s="13"/>
      <c r="E54" s="13">
        <v>1</v>
      </c>
      <c r="F54" s="12"/>
      <c r="G54" s="13">
        <v>1</v>
      </c>
      <c r="H54" s="13">
        <f t="shared" ref="H54:H58" si="5">SUM(C54*E54*F54)</f>
        <v>0</v>
      </c>
    </row>
    <row r="55" spans="1:8" ht="27" customHeight="1">
      <c r="A55" s="10" t="s">
        <v>94</v>
      </c>
      <c r="B55" s="11" t="s">
        <v>95</v>
      </c>
      <c r="C55" s="12"/>
      <c r="D55" s="13"/>
      <c r="E55" s="13">
        <v>1</v>
      </c>
      <c r="F55" s="12"/>
      <c r="G55" s="13">
        <v>1</v>
      </c>
      <c r="H55" s="13">
        <f t="shared" si="5"/>
        <v>0</v>
      </c>
    </row>
    <row r="56" spans="1:8" ht="27" customHeight="1">
      <c r="A56" s="10" t="s">
        <v>96</v>
      </c>
      <c r="B56" s="11" t="s">
        <v>97</v>
      </c>
      <c r="C56" s="12"/>
      <c r="D56" s="13"/>
      <c r="E56" s="13">
        <v>1</v>
      </c>
      <c r="F56" s="12"/>
      <c r="G56" s="13">
        <v>1</v>
      </c>
      <c r="H56" s="13">
        <f t="shared" si="5"/>
        <v>0</v>
      </c>
    </row>
    <row r="57" spans="1:8" ht="27" customHeight="1">
      <c r="A57" s="10" t="s">
        <v>98</v>
      </c>
      <c r="B57" s="11" t="s">
        <v>99</v>
      </c>
      <c r="C57" s="12"/>
      <c r="D57" s="13"/>
      <c r="E57" s="13">
        <v>1</v>
      </c>
      <c r="F57" s="12"/>
      <c r="G57" s="13">
        <v>1</v>
      </c>
      <c r="H57" s="13">
        <f t="shared" si="5"/>
        <v>0</v>
      </c>
    </row>
    <row r="58" spans="1:8" ht="27" customHeight="1">
      <c r="A58" s="10" t="s">
        <v>100</v>
      </c>
      <c r="B58" s="11" t="s">
        <v>101</v>
      </c>
      <c r="C58" s="12"/>
      <c r="D58" s="13"/>
      <c r="E58" s="13">
        <v>1</v>
      </c>
      <c r="F58" s="12"/>
      <c r="G58" s="13">
        <v>1</v>
      </c>
      <c r="H58" s="13">
        <f t="shared" si="5"/>
        <v>0</v>
      </c>
    </row>
    <row r="59" spans="1:8" ht="27" customHeight="1">
      <c r="A59" s="14" t="s">
        <v>90</v>
      </c>
      <c r="B59" s="15" t="s">
        <v>21</v>
      </c>
      <c r="C59" s="16"/>
      <c r="D59" s="16"/>
      <c r="E59" s="17"/>
      <c r="F59" s="16"/>
      <c r="G59" s="18"/>
      <c r="H59" s="19">
        <f>SUM(H54:H58)</f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"/>
  <cols>
    <col min="2" max="2" width="43.83203125" customWidth="1"/>
    <col min="3" max="3" width="9.5" customWidth="1"/>
    <col min="4" max="4" width="9.1640625" customWidth="1"/>
    <col min="5" max="5" width="7.1640625" customWidth="1"/>
  </cols>
  <sheetData>
    <row r="1" spans="1:8" ht="27" customHeight="1">
      <c r="A1" s="27"/>
      <c r="B1" s="28" t="s">
        <v>118</v>
      </c>
      <c r="C1" s="2"/>
      <c r="D1" s="3"/>
      <c r="E1" s="3"/>
      <c r="F1" s="2"/>
      <c r="G1" s="3"/>
      <c r="H1" s="4" t="e">
        <f ca="1">IMAGE("https://www.studiobinder.com/wp-content/uploads/2016/07/studiobinder-white-symbol.png", 4, 26, 27.51)</f>
        <v>#NAME?</v>
      </c>
    </row>
    <row r="2" spans="1:8" ht="27" customHeight="1">
      <c r="A2" s="5" t="s">
        <v>119</v>
      </c>
      <c r="B2" s="6" t="s">
        <v>317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27" customHeight="1">
      <c r="A3" s="10" t="s">
        <v>318</v>
      </c>
      <c r="B3" s="11" t="s">
        <v>319</v>
      </c>
      <c r="C3" s="12"/>
      <c r="D3" s="13"/>
      <c r="E3" s="13">
        <v>1</v>
      </c>
      <c r="F3" s="12"/>
      <c r="G3" s="13">
        <v>2</v>
      </c>
      <c r="H3" s="13">
        <f t="shared" ref="H3:H16" si="0">SUM(C3*E3*F3)</f>
        <v>0</v>
      </c>
    </row>
    <row r="4" spans="1:8" ht="27" customHeight="1">
      <c r="A4" s="10" t="s">
        <v>320</v>
      </c>
      <c r="B4" s="11" t="s">
        <v>321</v>
      </c>
      <c r="C4" s="12"/>
      <c r="D4" s="13"/>
      <c r="E4" s="13">
        <v>1</v>
      </c>
      <c r="F4" s="12"/>
      <c r="G4" s="13">
        <v>2</v>
      </c>
      <c r="H4" s="13">
        <f t="shared" si="0"/>
        <v>0</v>
      </c>
    </row>
    <row r="5" spans="1:8" ht="27" customHeight="1">
      <c r="A5" s="10" t="s">
        <v>322</v>
      </c>
      <c r="B5" s="11" t="s">
        <v>323</v>
      </c>
      <c r="C5" s="12"/>
      <c r="D5" s="13"/>
      <c r="E5" s="13">
        <v>1</v>
      </c>
      <c r="F5" s="12"/>
      <c r="G5" s="13">
        <v>2</v>
      </c>
      <c r="H5" s="13">
        <f t="shared" si="0"/>
        <v>0</v>
      </c>
    </row>
    <row r="6" spans="1:8" ht="27" customHeight="1">
      <c r="A6" s="10" t="s">
        <v>324</v>
      </c>
      <c r="B6" s="11" t="s">
        <v>325</v>
      </c>
      <c r="C6" s="12"/>
      <c r="D6" s="13"/>
      <c r="E6" s="13">
        <v>1</v>
      </c>
      <c r="F6" s="12"/>
      <c r="G6" s="13">
        <v>2</v>
      </c>
      <c r="H6" s="13">
        <f t="shared" si="0"/>
        <v>0</v>
      </c>
    </row>
    <row r="7" spans="1:8" ht="27" customHeight="1">
      <c r="A7" s="10" t="s">
        <v>326</v>
      </c>
      <c r="B7" s="11" t="s">
        <v>327</v>
      </c>
      <c r="C7" s="12"/>
      <c r="D7" s="13"/>
      <c r="E7" s="13">
        <v>1</v>
      </c>
      <c r="F7" s="12"/>
      <c r="G7" s="13">
        <v>2</v>
      </c>
      <c r="H7" s="13">
        <f t="shared" si="0"/>
        <v>0</v>
      </c>
    </row>
    <row r="8" spans="1:8" ht="27" customHeight="1">
      <c r="A8" s="10" t="s">
        <v>328</v>
      </c>
      <c r="B8" s="11" t="s">
        <v>329</v>
      </c>
      <c r="C8" s="12"/>
      <c r="D8" s="13"/>
      <c r="E8" s="13">
        <v>1</v>
      </c>
      <c r="F8" s="12"/>
      <c r="G8" s="13">
        <v>2</v>
      </c>
      <c r="H8" s="13">
        <f t="shared" si="0"/>
        <v>0</v>
      </c>
    </row>
    <row r="9" spans="1:8" ht="27" customHeight="1">
      <c r="A9" s="10" t="s">
        <v>330</v>
      </c>
      <c r="B9" s="11" t="s">
        <v>331</v>
      </c>
      <c r="C9" s="12"/>
      <c r="D9" s="13"/>
      <c r="E9" s="13">
        <v>1</v>
      </c>
      <c r="F9" s="12"/>
      <c r="G9" s="13">
        <v>2</v>
      </c>
      <c r="H9" s="13">
        <f t="shared" si="0"/>
        <v>0</v>
      </c>
    </row>
    <row r="10" spans="1:8" ht="27" customHeight="1">
      <c r="A10" s="10" t="s">
        <v>332</v>
      </c>
      <c r="B10" s="11" t="s">
        <v>333</v>
      </c>
      <c r="C10" s="12"/>
      <c r="D10" s="13"/>
      <c r="E10" s="13">
        <v>1</v>
      </c>
      <c r="F10" s="12"/>
      <c r="G10" s="13">
        <v>2</v>
      </c>
      <c r="H10" s="13">
        <f t="shared" si="0"/>
        <v>0</v>
      </c>
    </row>
    <row r="11" spans="1:8" ht="27" customHeight="1">
      <c r="A11" s="10" t="s">
        <v>334</v>
      </c>
      <c r="B11" s="11" t="s">
        <v>335</v>
      </c>
      <c r="C11" s="12"/>
      <c r="D11" s="13"/>
      <c r="E11" s="13">
        <v>1</v>
      </c>
      <c r="F11" s="12"/>
      <c r="G11" s="13">
        <v>2</v>
      </c>
      <c r="H11" s="13">
        <f t="shared" si="0"/>
        <v>0</v>
      </c>
    </row>
    <row r="12" spans="1:8" ht="27" customHeight="1">
      <c r="A12" s="10" t="s">
        <v>336</v>
      </c>
      <c r="B12" s="11" t="s">
        <v>337</v>
      </c>
      <c r="C12" s="12"/>
      <c r="D12" s="13"/>
      <c r="E12" s="13">
        <v>1</v>
      </c>
      <c r="F12" s="12"/>
      <c r="G12" s="13">
        <v>2</v>
      </c>
      <c r="H12" s="13">
        <f t="shared" si="0"/>
        <v>0</v>
      </c>
    </row>
    <row r="13" spans="1:8" ht="27" customHeight="1">
      <c r="A13" s="10" t="s">
        <v>338</v>
      </c>
      <c r="B13" s="11" t="s">
        <v>339</v>
      </c>
      <c r="C13" s="12"/>
      <c r="D13" s="13"/>
      <c r="E13" s="13">
        <v>1</v>
      </c>
      <c r="F13" s="12"/>
      <c r="G13" s="13">
        <v>2</v>
      </c>
      <c r="H13" s="13">
        <f t="shared" si="0"/>
        <v>0</v>
      </c>
    </row>
    <row r="14" spans="1:8" ht="27" customHeight="1">
      <c r="A14" s="10" t="s">
        <v>340</v>
      </c>
      <c r="B14" s="11" t="s">
        <v>341</v>
      </c>
      <c r="C14" s="12"/>
      <c r="D14" s="13"/>
      <c r="E14" s="13">
        <v>1</v>
      </c>
      <c r="F14" s="12"/>
      <c r="G14" s="13">
        <v>2</v>
      </c>
      <c r="H14" s="13">
        <f t="shared" si="0"/>
        <v>0</v>
      </c>
    </row>
    <row r="15" spans="1:8" ht="27" customHeight="1">
      <c r="A15" s="10" t="s">
        <v>342</v>
      </c>
      <c r="B15" s="11" t="s">
        <v>343</v>
      </c>
      <c r="C15" s="12"/>
      <c r="D15" s="13"/>
      <c r="E15" s="13">
        <v>1</v>
      </c>
      <c r="F15" s="12"/>
      <c r="G15" s="13">
        <v>2</v>
      </c>
      <c r="H15" s="13">
        <f t="shared" si="0"/>
        <v>0</v>
      </c>
    </row>
    <row r="16" spans="1:8" ht="27" customHeight="1">
      <c r="A16" s="10" t="s">
        <v>344</v>
      </c>
      <c r="B16" s="11" t="s">
        <v>345</v>
      </c>
      <c r="C16" s="12"/>
      <c r="D16" s="13"/>
      <c r="E16" s="13">
        <v>1</v>
      </c>
      <c r="F16" s="12"/>
      <c r="G16" s="13">
        <v>2</v>
      </c>
      <c r="H16" s="13">
        <f t="shared" si="0"/>
        <v>0</v>
      </c>
    </row>
    <row r="17" spans="1:8" ht="27" customHeight="1">
      <c r="A17" s="14" t="s">
        <v>119</v>
      </c>
      <c r="B17" s="15" t="s">
        <v>21</v>
      </c>
      <c r="C17" s="16"/>
      <c r="D17" s="17"/>
      <c r="E17" s="16"/>
      <c r="F17" s="16"/>
      <c r="G17" s="18"/>
      <c r="H17" s="19">
        <f>SUM(H3:H16)</f>
        <v>0</v>
      </c>
    </row>
    <row r="18" spans="1:8" ht="13">
      <c r="A18" s="20"/>
      <c r="B18" s="21"/>
      <c r="C18" s="22"/>
      <c r="D18" s="22"/>
      <c r="E18" s="23"/>
      <c r="F18" s="22"/>
      <c r="G18" s="23"/>
      <c r="H18" s="24"/>
    </row>
    <row r="19" spans="1:8" ht="27" customHeight="1">
      <c r="A19" s="5" t="s">
        <v>121</v>
      </c>
      <c r="B19" s="6" t="s">
        <v>346</v>
      </c>
      <c r="C19" s="7" t="s">
        <v>3</v>
      </c>
      <c r="D19" s="8" t="s">
        <v>4</v>
      </c>
      <c r="E19" s="7" t="s">
        <v>5</v>
      </c>
      <c r="F19" s="7" t="s">
        <v>6</v>
      </c>
      <c r="G19" s="8" t="s">
        <v>7</v>
      </c>
      <c r="H19" s="9" t="s">
        <v>8</v>
      </c>
    </row>
    <row r="20" spans="1:8" ht="27" customHeight="1">
      <c r="A20" s="10" t="s">
        <v>347</v>
      </c>
      <c r="B20" s="11" t="s">
        <v>348</v>
      </c>
      <c r="C20" s="12"/>
      <c r="D20" s="13"/>
      <c r="E20" s="13">
        <v>1</v>
      </c>
      <c r="F20" s="12"/>
      <c r="G20" s="13">
        <v>2</v>
      </c>
      <c r="H20" s="13">
        <f t="shared" ref="H20:H26" si="1">SUM(C20*E20*F20)</f>
        <v>0</v>
      </c>
    </row>
    <row r="21" spans="1:8" ht="27" customHeight="1">
      <c r="A21" s="10" t="s">
        <v>338</v>
      </c>
      <c r="B21" s="11" t="s">
        <v>349</v>
      </c>
      <c r="C21" s="12"/>
      <c r="D21" s="13"/>
      <c r="E21" s="13">
        <v>1</v>
      </c>
      <c r="F21" s="12"/>
      <c r="G21" s="13">
        <v>2</v>
      </c>
      <c r="H21" s="13">
        <f t="shared" si="1"/>
        <v>0</v>
      </c>
    </row>
    <row r="22" spans="1:8" ht="27" customHeight="1">
      <c r="A22" s="10" t="s">
        <v>340</v>
      </c>
      <c r="B22" s="11" t="s">
        <v>350</v>
      </c>
      <c r="C22" s="12"/>
      <c r="D22" s="13"/>
      <c r="E22" s="13">
        <v>1</v>
      </c>
      <c r="F22" s="12"/>
      <c r="G22" s="13">
        <v>2</v>
      </c>
      <c r="H22" s="13">
        <f t="shared" si="1"/>
        <v>0</v>
      </c>
    </row>
    <row r="23" spans="1:8" ht="27" customHeight="1">
      <c r="A23" s="10" t="s">
        <v>342</v>
      </c>
      <c r="B23" s="11" t="s">
        <v>351</v>
      </c>
      <c r="C23" s="12"/>
      <c r="D23" s="13"/>
      <c r="E23" s="13">
        <v>1</v>
      </c>
      <c r="F23" s="12"/>
      <c r="G23" s="13">
        <v>2</v>
      </c>
      <c r="H23" s="13">
        <f t="shared" si="1"/>
        <v>0</v>
      </c>
    </row>
    <row r="24" spans="1:8" ht="27" customHeight="1">
      <c r="A24" s="10" t="s">
        <v>344</v>
      </c>
      <c r="B24" s="11" t="s">
        <v>352</v>
      </c>
      <c r="C24" s="12"/>
      <c r="D24" s="13"/>
      <c r="E24" s="13">
        <v>1</v>
      </c>
      <c r="F24" s="12"/>
      <c r="G24" s="13">
        <v>2</v>
      </c>
      <c r="H24" s="13">
        <f t="shared" si="1"/>
        <v>0</v>
      </c>
    </row>
    <row r="25" spans="1:8" ht="27" customHeight="1">
      <c r="A25" s="10" t="s">
        <v>353</v>
      </c>
      <c r="B25" s="11" t="s">
        <v>354</v>
      </c>
      <c r="C25" s="12"/>
      <c r="D25" s="13"/>
      <c r="E25" s="13">
        <v>1</v>
      </c>
      <c r="F25" s="12"/>
      <c r="G25" s="13">
        <v>2</v>
      </c>
      <c r="H25" s="13">
        <f t="shared" si="1"/>
        <v>0</v>
      </c>
    </row>
    <row r="26" spans="1:8" ht="27" customHeight="1">
      <c r="A26" s="10" t="s">
        <v>355</v>
      </c>
      <c r="B26" s="11" t="s">
        <v>85</v>
      </c>
      <c r="C26" s="12"/>
      <c r="D26" s="13"/>
      <c r="E26" s="13">
        <v>1</v>
      </c>
      <c r="F26" s="12"/>
      <c r="G26" s="13">
        <v>2</v>
      </c>
      <c r="H26" s="13">
        <f t="shared" si="1"/>
        <v>0</v>
      </c>
    </row>
    <row r="27" spans="1:8" ht="27" customHeight="1">
      <c r="A27" s="14" t="s">
        <v>121</v>
      </c>
      <c r="B27" s="15" t="s">
        <v>21</v>
      </c>
      <c r="C27" s="16"/>
      <c r="D27" s="17"/>
      <c r="E27" s="16"/>
      <c r="F27" s="16"/>
      <c r="G27" s="18"/>
      <c r="H27" s="19">
        <f>SUM(H20:H26)</f>
        <v>0</v>
      </c>
    </row>
    <row r="28" spans="1:8" ht="13">
      <c r="A28" s="20"/>
      <c r="B28" s="21"/>
      <c r="C28" s="22"/>
      <c r="D28" s="22"/>
      <c r="E28" s="23"/>
      <c r="F28" s="22"/>
      <c r="G28" s="23"/>
      <c r="H28" s="24"/>
    </row>
    <row r="29" spans="1:8" ht="27" customHeight="1">
      <c r="A29" s="5" t="s">
        <v>123</v>
      </c>
      <c r="B29" s="6" t="s">
        <v>356</v>
      </c>
      <c r="C29" s="7" t="s">
        <v>3</v>
      </c>
      <c r="D29" s="8" t="s">
        <v>4</v>
      </c>
      <c r="E29" s="7" t="s">
        <v>5</v>
      </c>
      <c r="F29" s="7" t="s">
        <v>6</v>
      </c>
      <c r="G29" s="8" t="s">
        <v>7</v>
      </c>
      <c r="H29" s="9" t="s">
        <v>8</v>
      </c>
    </row>
    <row r="30" spans="1:8" ht="27" customHeight="1">
      <c r="A30" s="10" t="s">
        <v>357</v>
      </c>
      <c r="B30" s="11" t="s">
        <v>358</v>
      </c>
      <c r="C30" s="12"/>
      <c r="D30" s="13"/>
      <c r="E30" s="13">
        <v>1</v>
      </c>
      <c r="F30" s="12"/>
      <c r="G30" s="13">
        <v>2</v>
      </c>
      <c r="H30" s="13">
        <f t="shared" ref="H30:H37" si="2">SUM(C30*E30*F30)</f>
        <v>0</v>
      </c>
    </row>
    <row r="31" spans="1:8" ht="27" customHeight="1">
      <c r="A31" s="10" t="s">
        <v>359</v>
      </c>
      <c r="B31" s="11" t="s">
        <v>360</v>
      </c>
      <c r="C31" s="12"/>
      <c r="D31" s="13"/>
      <c r="E31" s="13">
        <v>1</v>
      </c>
      <c r="F31" s="12"/>
      <c r="G31" s="13">
        <v>2</v>
      </c>
      <c r="H31" s="13">
        <f t="shared" si="2"/>
        <v>0</v>
      </c>
    </row>
    <row r="32" spans="1:8" ht="27" customHeight="1">
      <c r="A32" s="10" t="s">
        <v>361</v>
      </c>
      <c r="B32" s="11" t="s">
        <v>362</v>
      </c>
      <c r="C32" s="12"/>
      <c r="D32" s="13"/>
      <c r="E32" s="13">
        <v>1</v>
      </c>
      <c r="F32" s="12"/>
      <c r="G32" s="13">
        <v>2</v>
      </c>
      <c r="H32" s="13">
        <f t="shared" si="2"/>
        <v>0</v>
      </c>
    </row>
    <row r="33" spans="1:8" ht="27" customHeight="1">
      <c r="A33" s="10" t="s">
        <v>363</v>
      </c>
      <c r="B33" s="11" t="s">
        <v>198</v>
      </c>
      <c r="C33" s="12"/>
      <c r="D33" s="13"/>
      <c r="E33" s="13">
        <v>1</v>
      </c>
      <c r="F33" s="12"/>
      <c r="G33" s="13">
        <v>2</v>
      </c>
      <c r="H33" s="13">
        <f t="shared" si="2"/>
        <v>0</v>
      </c>
    </row>
    <row r="34" spans="1:8" ht="27" customHeight="1">
      <c r="A34" s="10" t="s">
        <v>364</v>
      </c>
      <c r="B34" s="11" t="s">
        <v>365</v>
      </c>
      <c r="C34" s="12"/>
      <c r="D34" s="13"/>
      <c r="E34" s="13">
        <v>1</v>
      </c>
      <c r="F34" s="12"/>
      <c r="G34" s="13">
        <v>2</v>
      </c>
      <c r="H34" s="13">
        <f t="shared" si="2"/>
        <v>0</v>
      </c>
    </row>
    <row r="35" spans="1:8" ht="27" customHeight="1">
      <c r="A35" s="10" t="s">
        <v>366</v>
      </c>
      <c r="B35" s="11" t="s">
        <v>367</v>
      </c>
      <c r="C35" s="12"/>
      <c r="D35" s="13"/>
      <c r="E35" s="13">
        <v>1</v>
      </c>
      <c r="F35" s="12"/>
      <c r="G35" s="13">
        <v>2</v>
      </c>
      <c r="H35" s="13">
        <f t="shared" si="2"/>
        <v>0</v>
      </c>
    </row>
    <row r="36" spans="1:8" ht="27" customHeight="1">
      <c r="A36" s="10" t="s">
        <v>368</v>
      </c>
      <c r="B36" s="11" t="s">
        <v>345</v>
      </c>
      <c r="C36" s="12"/>
      <c r="D36" s="13"/>
      <c r="E36" s="13">
        <v>1</v>
      </c>
      <c r="F36" s="12"/>
      <c r="G36" s="13">
        <v>2</v>
      </c>
      <c r="H36" s="13">
        <f t="shared" si="2"/>
        <v>0</v>
      </c>
    </row>
    <row r="37" spans="1:8" ht="27" customHeight="1">
      <c r="A37" s="10" t="s">
        <v>369</v>
      </c>
      <c r="B37" s="11" t="s">
        <v>370</v>
      </c>
      <c r="C37" s="12"/>
      <c r="D37" s="13"/>
      <c r="E37" s="13">
        <v>1</v>
      </c>
      <c r="F37" s="12"/>
      <c r="G37" s="13">
        <v>2</v>
      </c>
      <c r="H37" s="13">
        <f t="shared" si="2"/>
        <v>0</v>
      </c>
    </row>
    <row r="38" spans="1:8" ht="27" customHeight="1">
      <c r="A38" s="14" t="s">
        <v>123</v>
      </c>
      <c r="B38" s="15" t="s">
        <v>21</v>
      </c>
      <c r="C38" s="16"/>
      <c r="D38" s="17"/>
      <c r="E38" s="16"/>
      <c r="F38" s="16"/>
      <c r="G38" s="18"/>
      <c r="H38" s="19">
        <f>SUM(H30:H37)</f>
        <v>0</v>
      </c>
    </row>
    <row r="39" spans="1:8" ht="13">
      <c r="A39" s="20"/>
      <c r="B39" s="21"/>
      <c r="C39" s="22"/>
      <c r="D39" s="22"/>
      <c r="E39" s="23"/>
      <c r="F39" s="22"/>
      <c r="G39" s="23"/>
      <c r="H39" s="24"/>
    </row>
    <row r="40" spans="1:8" ht="27" customHeight="1">
      <c r="A40" s="5" t="s">
        <v>125</v>
      </c>
      <c r="B40" s="6" t="s">
        <v>371</v>
      </c>
      <c r="C40" s="7" t="s">
        <v>3</v>
      </c>
      <c r="D40" s="8" t="s">
        <v>4</v>
      </c>
      <c r="E40" s="7" t="s">
        <v>5</v>
      </c>
      <c r="F40" s="7" t="s">
        <v>6</v>
      </c>
      <c r="G40" s="8" t="s">
        <v>7</v>
      </c>
      <c r="H40" s="9" t="s">
        <v>8</v>
      </c>
    </row>
    <row r="41" spans="1:8" ht="27" customHeight="1">
      <c r="A41" s="10" t="s">
        <v>372</v>
      </c>
      <c r="B41" s="11" t="s">
        <v>373</v>
      </c>
      <c r="C41" s="12"/>
      <c r="D41" s="13"/>
      <c r="E41" s="13">
        <v>1</v>
      </c>
      <c r="F41" s="12"/>
      <c r="G41" s="13">
        <v>2</v>
      </c>
      <c r="H41" s="13">
        <f t="shared" ref="H41:H49" si="3">SUM(C41*E41*F41)</f>
        <v>0</v>
      </c>
    </row>
    <row r="42" spans="1:8" ht="27" customHeight="1">
      <c r="A42" s="10" t="s">
        <v>374</v>
      </c>
      <c r="B42" s="11" t="s">
        <v>375</v>
      </c>
      <c r="C42" s="12"/>
      <c r="D42" s="13"/>
      <c r="E42" s="13">
        <v>1</v>
      </c>
      <c r="F42" s="12"/>
      <c r="G42" s="13">
        <v>2</v>
      </c>
      <c r="H42" s="13">
        <f t="shared" si="3"/>
        <v>0</v>
      </c>
    </row>
    <row r="43" spans="1:8" ht="27" customHeight="1">
      <c r="A43" s="10" t="s">
        <v>376</v>
      </c>
      <c r="B43" s="11" t="s">
        <v>377</v>
      </c>
      <c r="C43" s="12"/>
      <c r="D43" s="13"/>
      <c r="E43" s="13">
        <v>1</v>
      </c>
      <c r="F43" s="12"/>
      <c r="G43" s="13">
        <v>2</v>
      </c>
      <c r="H43" s="13">
        <f t="shared" si="3"/>
        <v>0</v>
      </c>
    </row>
    <row r="44" spans="1:8" ht="27" customHeight="1">
      <c r="A44" s="10" t="s">
        <v>378</v>
      </c>
      <c r="B44" s="11" t="s">
        <v>379</v>
      </c>
      <c r="C44" s="12"/>
      <c r="D44" s="13"/>
      <c r="E44" s="13">
        <v>1</v>
      </c>
      <c r="F44" s="12"/>
      <c r="G44" s="13">
        <v>2</v>
      </c>
      <c r="H44" s="13">
        <f t="shared" si="3"/>
        <v>0</v>
      </c>
    </row>
    <row r="45" spans="1:8" ht="27" customHeight="1">
      <c r="A45" s="10" t="s">
        <v>380</v>
      </c>
      <c r="B45" s="11" t="s">
        <v>381</v>
      </c>
      <c r="C45" s="12"/>
      <c r="D45" s="13"/>
      <c r="E45" s="13">
        <v>1</v>
      </c>
      <c r="F45" s="12"/>
      <c r="G45" s="13">
        <v>2</v>
      </c>
      <c r="H45" s="13">
        <f t="shared" si="3"/>
        <v>0</v>
      </c>
    </row>
    <row r="46" spans="1:8" ht="27" customHeight="1">
      <c r="A46" s="10" t="s">
        <v>382</v>
      </c>
      <c r="B46" s="11" t="s">
        <v>383</v>
      </c>
      <c r="C46" s="12"/>
      <c r="D46" s="13"/>
      <c r="E46" s="13">
        <v>1</v>
      </c>
      <c r="F46" s="12"/>
      <c r="G46" s="13">
        <v>2</v>
      </c>
      <c r="H46" s="13">
        <f t="shared" si="3"/>
        <v>0</v>
      </c>
    </row>
    <row r="47" spans="1:8" ht="27" customHeight="1">
      <c r="A47" s="10" t="s">
        <v>384</v>
      </c>
      <c r="B47" s="11" t="s">
        <v>345</v>
      </c>
      <c r="C47" s="12"/>
      <c r="D47" s="13"/>
      <c r="E47" s="13">
        <v>1</v>
      </c>
      <c r="F47" s="12"/>
      <c r="G47" s="13">
        <v>2</v>
      </c>
      <c r="H47" s="13">
        <f t="shared" si="3"/>
        <v>0</v>
      </c>
    </row>
    <row r="48" spans="1:8" ht="27" customHeight="1">
      <c r="A48" s="10" t="s">
        <v>385</v>
      </c>
      <c r="B48" s="11" t="s">
        <v>386</v>
      </c>
      <c r="C48" s="12"/>
      <c r="D48" s="13"/>
      <c r="E48" s="13">
        <v>1</v>
      </c>
      <c r="F48" s="12"/>
      <c r="G48" s="13">
        <v>2</v>
      </c>
      <c r="H48" s="13">
        <f t="shared" si="3"/>
        <v>0</v>
      </c>
    </row>
    <row r="49" spans="1:8" ht="27" customHeight="1">
      <c r="A49" s="10" t="s">
        <v>387</v>
      </c>
      <c r="B49" s="11" t="s">
        <v>388</v>
      </c>
      <c r="C49" s="12"/>
      <c r="D49" s="13"/>
      <c r="E49" s="13">
        <v>1</v>
      </c>
      <c r="F49" s="12"/>
      <c r="G49" s="13">
        <v>2</v>
      </c>
      <c r="H49" s="13">
        <f t="shared" si="3"/>
        <v>0</v>
      </c>
    </row>
    <row r="50" spans="1:8" ht="27" customHeight="1">
      <c r="A50" s="14" t="s">
        <v>125</v>
      </c>
      <c r="B50" s="15" t="s">
        <v>21</v>
      </c>
      <c r="C50" s="16"/>
      <c r="D50" s="17"/>
      <c r="E50" s="16"/>
      <c r="F50" s="16"/>
      <c r="G50" s="18"/>
      <c r="H50" s="19">
        <f>SUM(H41:H49)</f>
        <v>0</v>
      </c>
    </row>
    <row r="51" spans="1:8" ht="13">
      <c r="A51" s="20"/>
      <c r="B51" s="21"/>
      <c r="C51" s="22"/>
      <c r="D51" s="22"/>
      <c r="E51" s="23"/>
      <c r="F51" s="22"/>
      <c r="G51" s="23"/>
      <c r="H51" s="24"/>
    </row>
    <row r="52" spans="1:8" ht="27" customHeight="1">
      <c r="A52" s="5" t="s">
        <v>127</v>
      </c>
      <c r="B52" s="6" t="s">
        <v>389</v>
      </c>
      <c r="C52" s="7" t="s">
        <v>3</v>
      </c>
      <c r="D52" s="8" t="s">
        <v>4</v>
      </c>
      <c r="E52" s="7" t="s">
        <v>5</v>
      </c>
      <c r="F52" s="7" t="s">
        <v>6</v>
      </c>
      <c r="G52" s="8" t="s">
        <v>7</v>
      </c>
      <c r="H52" s="9" t="s">
        <v>8</v>
      </c>
    </row>
    <row r="53" spans="1:8" ht="27" customHeight="1">
      <c r="A53" s="10" t="s">
        <v>390</v>
      </c>
      <c r="B53" s="11" t="s">
        <v>391</v>
      </c>
      <c r="C53" s="12"/>
      <c r="D53" s="13"/>
      <c r="E53" s="13">
        <v>1</v>
      </c>
      <c r="F53" s="12"/>
      <c r="G53" s="13">
        <v>2</v>
      </c>
      <c r="H53" s="13">
        <f t="shared" ref="H53:H55" si="4">SUM(C53*E53*F53)</f>
        <v>0</v>
      </c>
    </row>
    <row r="54" spans="1:8" ht="27" customHeight="1">
      <c r="A54" s="10" t="s">
        <v>392</v>
      </c>
      <c r="B54" s="11" t="s">
        <v>381</v>
      </c>
      <c r="C54" s="12"/>
      <c r="D54" s="13"/>
      <c r="E54" s="13">
        <v>1</v>
      </c>
      <c r="F54" s="12"/>
      <c r="G54" s="13">
        <v>2</v>
      </c>
      <c r="H54" s="13">
        <f t="shared" si="4"/>
        <v>0</v>
      </c>
    </row>
    <row r="55" spans="1:8" ht="27" customHeight="1">
      <c r="A55" s="10" t="s">
        <v>393</v>
      </c>
      <c r="B55" s="11" t="s">
        <v>394</v>
      </c>
      <c r="C55" s="12"/>
      <c r="D55" s="13"/>
      <c r="E55" s="13">
        <v>1</v>
      </c>
      <c r="F55" s="12"/>
      <c r="G55" s="13">
        <v>2</v>
      </c>
      <c r="H55" s="13">
        <f t="shared" si="4"/>
        <v>0</v>
      </c>
    </row>
    <row r="56" spans="1:8" ht="27" customHeight="1">
      <c r="A56" s="14" t="s">
        <v>127</v>
      </c>
      <c r="B56" s="15" t="s">
        <v>21</v>
      </c>
      <c r="C56" s="16"/>
      <c r="D56" s="17"/>
      <c r="E56" s="16"/>
      <c r="F56" s="16"/>
      <c r="G56" s="18"/>
      <c r="H56" s="19">
        <f>SUM(H53:H55)</f>
        <v>0</v>
      </c>
    </row>
    <row r="57" spans="1:8" ht="13">
      <c r="A57" s="20"/>
      <c r="B57" s="21"/>
      <c r="C57" s="22"/>
      <c r="D57" s="22"/>
      <c r="E57" s="23"/>
      <c r="F57" s="22"/>
      <c r="G57" s="23"/>
      <c r="H57" s="24"/>
    </row>
    <row r="58" spans="1:8" ht="27" customHeight="1">
      <c r="A58" s="5" t="s">
        <v>129</v>
      </c>
      <c r="B58" s="6" t="s">
        <v>395</v>
      </c>
      <c r="C58" s="7" t="s">
        <v>3</v>
      </c>
      <c r="D58" s="8" t="s">
        <v>4</v>
      </c>
      <c r="E58" s="7" t="s">
        <v>5</v>
      </c>
      <c r="F58" s="7" t="s">
        <v>6</v>
      </c>
      <c r="G58" s="8" t="s">
        <v>7</v>
      </c>
      <c r="H58" s="9" t="s">
        <v>8</v>
      </c>
    </row>
    <row r="59" spans="1:8" ht="27" customHeight="1">
      <c r="A59" s="10" t="s">
        <v>396</v>
      </c>
      <c r="B59" s="11" t="s">
        <v>397</v>
      </c>
      <c r="C59" s="12"/>
      <c r="D59" s="13"/>
      <c r="E59" s="13">
        <v>1</v>
      </c>
      <c r="F59" s="12"/>
      <c r="G59" s="13">
        <v>2</v>
      </c>
      <c r="H59" s="13">
        <f t="shared" ref="H59:H72" si="5">SUM(C59*E59*F59)</f>
        <v>0</v>
      </c>
    </row>
    <row r="60" spans="1:8" ht="27" customHeight="1">
      <c r="A60" s="10" t="s">
        <v>398</v>
      </c>
      <c r="B60" s="11" t="s">
        <v>399</v>
      </c>
      <c r="C60" s="12"/>
      <c r="D60" s="13"/>
      <c r="E60" s="13">
        <v>1</v>
      </c>
      <c r="F60" s="12"/>
      <c r="G60" s="13">
        <v>2</v>
      </c>
      <c r="H60" s="13">
        <f t="shared" si="5"/>
        <v>0</v>
      </c>
    </row>
    <row r="61" spans="1:8" ht="27" customHeight="1">
      <c r="A61" s="10" t="s">
        <v>400</v>
      </c>
      <c r="B61" s="11" t="s">
        <v>401</v>
      </c>
      <c r="C61" s="12"/>
      <c r="D61" s="13"/>
      <c r="E61" s="13">
        <v>1</v>
      </c>
      <c r="F61" s="12"/>
      <c r="G61" s="13">
        <v>2</v>
      </c>
      <c r="H61" s="13">
        <f t="shared" si="5"/>
        <v>0</v>
      </c>
    </row>
    <row r="62" spans="1:8" ht="27" customHeight="1">
      <c r="A62" s="10" t="s">
        <v>402</v>
      </c>
      <c r="B62" s="11" t="s">
        <v>403</v>
      </c>
      <c r="C62" s="12"/>
      <c r="D62" s="13"/>
      <c r="E62" s="13">
        <v>1</v>
      </c>
      <c r="F62" s="12"/>
      <c r="G62" s="13">
        <v>2</v>
      </c>
      <c r="H62" s="13">
        <f t="shared" si="5"/>
        <v>0</v>
      </c>
    </row>
    <row r="63" spans="1:8" ht="27" customHeight="1">
      <c r="A63" s="10" t="s">
        <v>404</v>
      </c>
      <c r="B63" s="11" t="s">
        <v>405</v>
      </c>
      <c r="C63" s="12"/>
      <c r="D63" s="13"/>
      <c r="E63" s="13">
        <v>1</v>
      </c>
      <c r="F63" s="12"/>
      <c r="G63" s="13">
        <v>2</v>
      </c>
      <c r="H63" s="13">
        <f t="shared" si="5"/>
        <v>0</v>
      </c>
    </row>
    <row r="64" spans="1:8" ht="27" customHeight="1">
      <c r="A64" s="10" t="s">
        <v>406</v>
      </c>
      <c r="B64" s="11" t="s">
        <v>407</v>
      </c>
      <c r="C64" s="12"/>
      <c r="D64" s="13"/>
      <c r="E64" s="13">
        <v>1</v>
      </c>
      <c r="F64" s="12"/>
      <c r="G64" s="13">
        <v>2</v>
      </c>
      <c r="H64" s="13">
        <f t="shared" si="5"/>
        <v>0</v>
      </c>
    </row>
    <row r="65" spans="1:8" ht="27" customHeight="1">
      <c r="A65" s="10" t="s">
        <v>408</v>
      </c>
      <c r="B65" s="11" t="s">
        <v>409</v>
      </c>
      <c r="C65" s="12"/>
      <c r="D65" s="13"/>
      <c r="E65" s="13">
        <v>1</v>
      </c>
      <c r="F65" s="12"/>
      <c r="G65" s="13">
        <v>2</v>
      </c>
      <c r="H65" s="13">
        <f t="shared" si="5"/>
        <v>0</v>
      </c>
    </row>
    <row r="66" spans="1:8" ht="27" customHeight="1">
      <c r="A66" s="10" t="s">
        <v>410</v>
      </c>
      <c r="B66" s="11" t="s">
        <v>411</v>
      </c>
      <c r="C66" s="12"/>
      <c r="D66" s="13"/>
      <c r="E66" s="13">
        <v>1</v>
      </c>
      <c r="F66" s="12"/>
      <c r="G66" s="13">
        <v>2</v>
      </c>
      <c r="H66" s="13">
        <f t="shared" si="5"/>
        <v>0</v>
      </c>
    </row>
    <row r="67" spans="1:8" ht="27" customHeight="1">
      <c r="A67" s="10" t="s">
        <v>412</v>
      </c>
      <c r="B67" s="11" t="s">
        <v>413</v>
      </c>
      <c r="C67" s="12"/>
      <c r="D67" s="13"/>
      <c r="E67" s="13">
        <v>1</v>
      </c>
      <c r="F67" s="12"/>
      <c r="G67" s="13">
        <v>2</v>
      </c>
      <c r="H67" s="13">
        <f t="shared" si="5"/>
        <v>0</v>
      </c>
    </row>
    <row r="68" spans="1:8" ht="27" customHeight="1">
      <c r="A68" s="10" t="s">
        <v>414</v>
      </c>
      <c r="B68" s="11" t="s">
        <v>415</v>
      </c>
      <c r="C68" s="12"/>
      <c r="D68" s="13"/>
      <c r="E68" s="13">
        <v>1</v>
      </c>
      <c r="F68" s="12"/>
      <c r="G68" s="13">
        <v>2</v>
      </c>
      <c r="H68" s="13">
        <f t="shared" si="5"/>
        <v>0</v>
      </c>
    </row>
    <row r="69" spans="1:8" ht="27" customHeight="1">
      <c r="A69" s="10" t="s">
        <v>416</v>
      </c>
      <c r="B69" s="11" t="s">
        <v>345</v>
      </c>
      <c r="C69" s="12"/>
      <c r="D69" s="13"/>
      <c r="E69" s="13">
        <v>1</v>
      </c>
      <c r="F69" s="12"/>
      <c r="G69" s="13">
        <v>2</v>
      </c>
      <c r="H69" s="13">
        <f t="shared" si="5"/>
        <v>0</v>
      </c>
    </row>
    <row r="70" spans="1:8" ht="27" customHeight="1">
      <c r="A70" s="10" t="s">
        <v>417</v>
      </c>
      <c r="B70" s="11" t="s">
        <v>418</v>
      </c>
      <c r="C70" s="12"/>
      <c r="D70" s="13"/>
      <c r="E70" s="13">
        <v>1</v>
      </c>
      <c r="F70" s="12"/>
      <c r="G70" s="13">
        <v>2</v>
      </c>
      <c r="H70" s="13">
        <f t="shared" si="5"/>
        <v>0</v>
      </c>
    </row>
    <row r="71" spans="1:8" ht="27" customHeight="1">
      <c r="A71" s="10" t="s">
        <v>419</v>
      </c>
      <c r="B71" s="11" t="s">
        <v>388</v>
      </c>
      <c r="C71" s="12"/>
      <c r="D71" s="13"/>
      <c r="E71" s="13">
        <v>1</v>
      </c>
      <c r="F71" s="12"/>
      <c r="G71" s="13">
        <v>2</v>
      </c>
      <c r="H71" s="13">
        <f t="shared" si="5"/>
        <v>0</v>
      </c>
    </row>
    <row r="72" spans="1:8" ht="27" customHeight="1">
      <c r="A72" s="10" t="s">
        <v>420</v>
      </c>
      <c r="B72" s="11" t="s">
        <v>236</v>
      </c>
      <c r="C72" s="12"/>
      <c r="D72" s="13"/>
      <c r="E72" s="13">
        <v>1</v>
      </c>
      <c r="F72" s="12"/>
      <c r="G72" s="13">
        <v>2</v>
      </c>
      <c r="H72" s="13">
        <f t="shared" si="5"/>
        <v>0</v>
      </c>
    </row>
    <row r="73" spans="1:8" ht="27" customHeight="1">
      <c r="A73" s="14" t="s">
        <v>127</v>
      </c>
      <c r="B73" s="15" t="s">
        <v>21</v>
      </c>
      <c r="C73" s="16"/>
      <c r="D73" s="17"/>
      <c r="E73" s="16"/>
      <c r="F73" s="16"/>
      <c r="G73" s="18"/>
      <c r="H73" s="19">
        <f>SUM(H70:H72)</f>
        <v>0</v>
      </c>
    </row>
    <row r="74" spans="1:8" ht="13">
      <c r="A74" s="20"/>
      <c r="B74" s="21"/>
      <c r="C74" s="22"/>
      <c r="D74" s="22"/>
      <c r="E74" s="23"/>
      <c r="F74" s="22"/>
      <c r="G74" s="23"/>
      <c r="H74" s="24"/>
    </row>
    <row r="75" spans="1:8" ht="27" customHeight="1">
      <c r="A75" s="5" t="s">
        <v>131</v>
      </c>
      <c r="B75" s="6" t="s">
        <v>421</v>
      </c>
      <c r="C75" s="7" t="s">
        <v>3</v>
      </c>
      <c r="D75" s="8" t="s">
        <v>4</v>
      </c>
      <c r="E75" s="7" t="s">
        <v>5</v>
      </c>
      <c r="F75" s="7" t="s">
        <v>6</v>
      </c>
      <c r="G75" s="8" t="s">
        <v>7</v>
      </c>
      <c r="H75" s="9" t="s">
        <v>8</v>
      </c>
    </row>
    <row r="76" spans="1:8" ht="27" customHeight="1">
      <c r="A76" s="10" t="s">
        <v>422</v>
      </c>
      <c r="B76" s="11" t="s">
        <v>423</v>
      </c>
      <c r="C76" s="12"/>
      <c r="D76" s="13"/>
      <c r="E76" s="13">
        <v>1</v>
      </c>
      <c r="F76" s="12"/>
      <c r="G76" s="13">
        <v>2</v>
      </c>
      <c r="H76" s="13">
        <f t="shared" ref="H76:H90" si="6">SUM(C76*E76*F76)</f>
        <v>0</v>
      </c>
    </row>
    <row r="77" spans="1:8" ht="27" customHeight="1">
      <c r="A77" s="10" t="s">
        <v>424</v>
      </c>
      <c r="B77" s="11" t="s">
        <v>425</v>
      </c>
      <c r="C77" s="12"/>
      <c r="D77" s="13"/>
      <c r="E77" s="13">
        <v>1</v>
      </c>
      <c r="F77" s="12"/>
      <c r="G77" s="13">
        <v>2</v>
      </c>
      <c r="H77" s="13">
        <f t="shared" si="6"/>
        <v>0</v>
      </c>
    </row>
    <row r="78" spans="1:8" ht="27" customHeight="1">
      <c r="A78" s="10" t="s">
        <v>426</v>
      </c>
      <c r="B78" s="11" t="s">
        <v>427</v>
      </c>
      <c r="C78" s="12"/>
      <c r="D78" s="13"/>
      <c r="E78" s="13">
        <v>1</v>
      </c>
      <c r="F78" s="12"/>
      <c r="G78" s="13">
        <v>2</v>
      </c>
      <c r="H78" s="13">
        <f t="shared" si="6"/>
        <v>0</v>
      </c>
    </row>
    <row r="79" spans="1:8" ht="27" customHeight="1">
      <c r="A79" s="10" t="s">
        <v>428</v>
      </c>
      <c r="B79" s="11" t="s">
        <v>429</v>
      </c>
      <c r="C79" s="12"/>
      <c r="D79" s="13"/>
      <c r="E79" s="13">
        <v>1</v>
      </c>
      <c r="F79" s="12"/>
      <c r="G79" s="13">
        <v>2</v>
      </c>
      <c r="H79" s="13">
        <f t="shared" si="6"/>
        <v>0</v>
      </c>
    </row>
    <row r="80" spans="1:8" ht="27" customHeight="1">
      <c r="A80" s="10" t="s">
        <v>430</v>
      </c>
      <c r="B80" s="11" t="s">
        <v>431</v>
      </c>
      <c r="C80" s="12"/>
      <c r="D80" s="13"/>
      <c r="E80" s="13">
        <v>1</v>
      </c>
      <c r="F80" s="12"/>
      <c r="G80" s="13">
        <v>2</v>
      </c>
      <c r="H80" s="13">
        <f t="shared" si="6"/>
        <v>0</v>
      </c>
    </row>
    <row r="81" spans="1:8" ht="27" customHeight="1">
      <c r="A81" s="10" t="s">
        <v>432</v>
      </c>
      <c r="B81" s="11" t="s">
        <v>433</v>
      </c>
      <c r="C81" s="12"/>
      <c r="D81" s="13"/>
      <c r="E81" s="13">
        <v>1</v>
      </c>
      <c r="F81" s="12"/>
      <c r="G81" s="13">
        <v>2</v>
      </c>
      <c r="H81" s="13">
        <f t="shared" si="6"/>
        <v>0</v>
      </c>
    </row>
    <row r="82" spans="1:8" ht="27" customHeight="1">
      <c r="A82" s="10" t="s">
        <v>434</v>
      </c>
      <c r="B82" s="11" t="s">
        <v>379</v>
      </c>
      <c r="C82" s="12"/>
      <c r="D82" s="13"/>
      <c r="E82" s="13">
        <v>1</v>
      </c>
      <c r="F82" s="12"/>
      <c r="G82" s="13">
        <v>2</v>
      </c>
      <c r="H82" s="13">
        <f t="shared" si="6"/>
        <v>0</v>
      </c>
    </row>
    <row r="83" spans="1:8" ht="27" customHeight="1">
      <c r="A83" s="10" t="s">
        <v>435</v>
      </c>
      <c r="B83" s="11" t="s">
        <v>436</v>
      </c>
      <c r="C83" s="12"/>
      <c r="D83" s="13"/>
      <c r="E83" s="13">
        <v>1</v>
      </c>
      <c r="F83" s="12"/>
      <c r="G83" s="13">
        <v>2</v>
      </c>
      <c r="H83" s="13">
        <f t="shared" si="6"/>
        <v>0</v>
      </c>
    </row>
    <row r="84" spans="1:8" ht="27" customHeight="1">
      <c r="A84" s="10" t="s">
        <v>437</v>
      </c>
      <c r="B84" s="11" t="s">
        <v>381</v>
      </c>
      <c r="C84" s="12"/>
      <c r="D84" s="13"/>
      <c r="E84" s="13">
        <v>1</v>
      </c>
      <c r="F84" s="12"/>
      <c r="G84" s="13">
        <v>2</v>
      </c>
      <c r="H84" s="13">
        <f t="shared" si="6"/>
        <v>0</v>
      </c>
    </row>
    <row r="85" spans="1:8" ht="27" customHeight="1">
      <c r="A85" s="10" t="s">
        <v>438</v>
      </c>
      <c r="B85" s="11" t="s">
        <v>198</v>
      </c>
      <c r="C85" s="12"/>
      <c r="D85" s="13"/>
      <c r="E85" s="13">
        <v>1</v>
      </c>
      <c r="F85" s="12"/>
      <c r="G85" s="13">
        <v>2</v>
      </c>
      <c r="H85" s="13">
        <f t="shared" si="6"/>
        <v>0</v>
      </c>
    </row>
    <row r="86" spans="1:8" ht="27" customHeight="1">
      <c r="A86" s="10" t="s">
        <v>439</v>
      </c>
      <c r="B86" s="11" t="s">
        <v>440</v>
      </c>
      <c r="C86" s="12"/>
      <c r="D86" s="13"/>
      <c r="E86" s="13">
        <v>1</v>
      </c>
      <c r="F86" s="12"/>
      <c r="G86" s="13">
        <v>2</v>
      </c>
      <c r="H86" s="13">
        <f t="shared" si="6"/>
        <v>0</v>
      </c>
    </row>
    <row r="87" spans="1:8" ht="27" customHeight="1">
      <c r="A87" s="10" t="s">
        <v>441</v>
      </c>
      <c r="B87" s="11" t="s">
        <v>345</v>
      </c>
      <c r="C87" s="12"/>
      <c r="D87" s="13"/>
      <c r="E87" s="13">
        <v>1</v>
      </c>
      <c r="F87" s="12"/>
      <c r="G87" s="13">
        <v>2</v>
      </c>
      <c r="H87" s="13">
        <f t="shared" si="6"/>
        <v>0</v>
      </c>
    </row>
    <row r="88" spans="1:8" ht="27" customHeight="1">
      <c r="A88" s="10" t="s">
        <v>442</v>
      </c>
      <c r="B88" s="11" t="s">
        <v>418</v>
      </c>
      <c r="C88" s="12"/>
      <c r="D88" s="13"/>
      <c r="E88" s="13">
        <v>1</v>
      </c>
      <c r="F88" s="12"/>
      <c r="G88" s="13">
        <v>2</v>
      </c>
      <c r="H88" s="13">
        <f t="shared" si="6"/>
        <v>0</v>
      </c>
    </row>
    <row r="89" spans="1:8" ht="27" customHeight="1">
      <c r="A89" s="10" t="s">
        <v>443</v>
      </c>
      <c r="B89" s="11" t="s">
        <v>388</v>
      </c>
      <c r="C89" s="12"/>
      <c r="D89" s="13"/>
      <c r="E89" s="13">
        <v>1</v>
      </c>
      <c r="F89" s="12"/>
      <c r="G89" s="13">
        <v>2</v>
      </c>
      <c r="H89" s="13">
        <f t="shared" si="6"/>
        <v>0</v>
      </c>
    </row>
    <row r="90" spans="1:8" ht="27" customHeight="1">
      <c r="A90" s="10" t="s">
        <v>444</v>
      </c>
      <c r="B90" s="11" t="s">
        <v>236</v>
      </c>
      <c r="C90" s="12"/>
      <c r="D90" s="13"/>
      <c r="E90" s="13">
        <v>1</v>
      </c>
      <c r="F90" s="12"/>
      <c r="G90" s="13">
        <v>2</v>
      </c>
      <c r="H90" s="13">
        <f t="shared" si="6"/>
        <v>0</v>
      </c>
    </row>
    <row r="91" spans="1:8" ht="27" customHeight="1">
      <c r="A91" s="14" t="s">
        <v>131</v>
      </c>
      <c r="B91" s="15" t="s">
        <v>21</v>
      </c>
      <c r="C91" s="16"/>
      <c r="D91" s="17"/>
      <c r="E91" s="16"/>
      <c r="F91" s="16"/>
      <c r="G91" s="18"/>
      <c r="H91" s="19">
        <f>SUM(H76:H90)</f>
        <v>0</v>
      </c>
    </row>
    <row r="92" spans="1:8" ht="13">
      <c r="A92" s="20"/>
      <c r="B92" s="21"/>
      <c r="C92" s="22"/>
      <c r="D92" s="22"/>
      <c r="E92" s="23"/>
      <c r="F92" s="22"/>
      <c r="G92" s="23"/>
      <c r="H92" s="24"/>
    </row>
    <row r="93" spans="1:8" ht="27" customHeight="1">
      <c r="A93" s="5" t="s">
        <v>133</v>
      </c>
      <c r="B93" s="6" t="s">
        <v>445</v>
      </c>
      <c r="C93" s="7" t="s">
        <v>3</v>
      </c>
      <c r="D93" s="8" t="s">
        <v>4</v>
      </c>
      <c r="E93" s="7" t="s">
        <v>5</v>
      </c>
      <c r="F93" s="7" t="s">
        <v>6</v>
      </c>
      <c r="G93" s="8" t="s">
        <v>7</v>
      </c>
      <c r="H93" s="9" t="s">
        <v>8</v>
      </c>
    </row>
    <row r="94" spans="1:8" ht="27" customHeight="1">
      <c r="A94" s="10" t="s">
        <v>446</v>
      </c>
      <c r="B94" s="11" t="s">
        <v>447</v>
      </c>
      <c r="C94" s="12"/>
      <c r="D94" s="13"/>
      <c r="E94" s="13">
        <v>1</v>
      </c>
      <c r="F94" s="12"/>
      <c r="G94" s="13">
        <v>2</v>
      </c>
      <c r="H94" s="13">
        <f t="shared" ref="H94:H104" si="7">SUM(C94*E94*F94)</f>
        <v>0</v>
      </c>
    </row>
    <row r="95" spans="1:8" ht="27" customHeight="1">
      <c r="A95" s="10" t="s">
        <v>448</v>
      </c>
      <c r="B95" s="11" t="s">
        <v>449</v>
      </c>
      <c r="C95" s="12"/>
      <c r="D95" s="13"/>
      <c r="E95" s="13">
        <v>1</v>
      </c>
      <c r="F95" s="12"/>
      <c r="G95" s="13">
        <v>2</v>
      </c>
      <c r="H95" s="13">
        <f t="shared" si="7"/>
        <v>0</v>
      </c>
    </row>
    <row r="96" spans="1:8" ht="27" customHeight="1">
      <c r="A96" s="10" t="s">
        <v>450</v>
      </c>
      <c r="B96" s="11" t="s">
        <v>451</v>
      </c>
      <c r="C96" s="12"/>
      <c r="D96" s="13"/>
      <c r="E96" s="13">
        <v>1</v>
      </c>
      <c r="F96" s="12"/>
      <c r="G96" s="13">
        <v>2</v>
      </c>
      <c r="H96" s="13">
        <f t="shared" si="7"/>
        <v>0</v>
      </c>
    </row>
    <row r="97" spans="1:8" ht="27" customHeight="1">
      <c r="A97" s="10" t="s">
        <v>452</v>
      </c>
      <c r="B97" s="11" t="s">
        <v>453</v>
      </c>
      <c r="C97" s="12"/>
      <c r="D97" s="13"/>
      <c r="E97" s="13">
        <v>1</v>
      </c>
      <c r="F97" s="12"/>
      <c r="G97" s="13">
        <v>2</v>
      </c>
      <c r="H97" s="13">
        <f t="shared" si="7"/>
        <v>0</v>
      </c>
    </row>
    <row r="98" spans="1:8" ht="27" customHeight="1">
      <c r="A98" s="10" t="s">
        <v>454</v>
      </c>
      <c r="B98" s="11" t="s">
        <v>379</v>
      </c>
      <c r="C98" s="12"/>
      <c r="D98" s="13"/>
      <c r="E98" s="13">
        <v>1</v>
      </c>
      <c r="F98" s="12"/>
      <c r="G98" s="13">
        <v>2</v>
      </c>
      <c r="H98" s="13">
        <f t="shared" si="7"/>
        <v>0</v>
      </c>
    </row>
    <row r="99" spans="1:8" ht="27" customHeight="1">
      <c r="A99" s="10" t="s">
        <v>455</v>
      </c>
      <c r="B99" s="11" t="s">
        <v>381</v>
      </c>
      <c r="C99" s="12"/>
      <c r="D99" s="13"/>
      <c r="E99" s="13">
        <v>1</v>
      </c>
      <c r="F99" s="12"/>
      <c r="G99" s="13">
        <v>2</v>
      </c>
      <c r="H99" s="13">
        <f t="shared" si="7"/>
        <v>0</v>
      </c>
    </row>
    <row r="100" spans="1:8" ht="27" customHeight="1">
      <c r="A100" s="10" t="s">
        <v>456</v>
      </c>
      <c r="B100" s="11" t="s">
        <v>345</v>
      </c>
      <c r="C100" s="12"/>
      <c r="D100" s="13"/>
      <c r="E100" s="13">
        <v>1</v>
      </c>
      <c r="F100" s="12"/>
      <c r="G100" s="13">
        <v>2</v>
      </c>
      <c r="H100" s="13">
        <f t="shared" si="7"/>
        <v>0</v>
      </c>
    </row>
    <row r="101" spans="1:8" ht="27" customHeight="1">
      <c r="A101" s="10" t="s">
        <v>457</v>
      </c>
      <c r="B101" s="11" t="s">
        <v>458</v>
      </c>
      <c r="C101" s="12"/>
      <c r="D101" s="13"/>
      <c r="E101" s="13">
        <v>1</v>
      </c>
      <c r="F101" s="12"/>
      <c r="G101" s="13">
        <v>2</v>
      </c>
      <c r="H101" s="13">
        <f t="shared" si="7"/>
        <v>0</v>
      </c>
    </row>
    <row r="102" spans="1:8" ht="27" customHeight="1">
      <c r="A102" s="10" t="s">
        <v>459</v>
      </c>
      <c r="B102" s="11" t="s">
        <v>418</v>
      </c>
      <c r="C102" s="12"/>
      <c r="D102" s="13"/>
      <c r="E102" s="13">
        <v>1</v>
      </c>
      <c r="F102" s="12"/>
      <c r="G102" s="13">
        <v>2</v>
      </c>
      <c r="H102" s="13">
        <f t="shared" si="7"/>
        <v>0</v>
      </c>
    </row>
    <row r="103" spans="1:8" ht="27" customHeight="1">
      <c r="A103" s="10" t="s">
        <v>460</v>
      </c>
      <c r="B103" s="11" t="s">
        <v>388</v>
      </c>
      <c r="C103" s="12"/>
      <c r="D103" s="13"/>
      <c r="E103" s="13">
        <v>1</v>
      </c>
      <c r="F103" s="12"/>
      <c r="G103" s="13">
        <v>2</v>
      </c>
      <c r="H103" s="13">
        <f t="shared" si="7"/>
        <v>0</v>
      </c>
    </row>
    <row r="104" spans="1:8" ht="27" customHeight="1">
      <c r="A104" s="10" t="s">
        <v>461</v>
      </c>
      <c r="B104" s="11" t="s">
        <v>236</v>
      </c>
      <c r="C104" s="12"/>
      <c r="D104" s="13"/>
      <c r="E104" s="13">
        <v>1</v>
      </c>
      <c r="F104" s="12"/>
      <c r="G104" s="13">
        <v>2</v>
      </c>
      <c r="H104" s="13">
        <f t="shared" si="7"/>
        <v>0</v>
      </c>
    </row>
    <row r="105" spans="1:8" ht="27" customHeight="1">
      <c r="A105" s="14" t="s">
        <v>133</v>
      </c>
      <c r="B105" s="15" t="s">
        <v>21</v>
      </c>
      <c r="C105" s="16"/>
      <c r="D105" s="17"/>
      <c r="E105" s="16"/>
      <c r="F105" s="16"/>
      <c r="G105" s="18"/>
      <c r="H105" s="19">
        <f>SUM(H94:H104)</f>
        <v>0</v>
      </c>
    </row>
    <row r="106" spans="1:8" ht="13">
      <c r="A106" s="20"/>
      <c r="B106" s="21"/>
      <c r="C106" s="22"/>
      <c r="D106" s="22"/>
      <c r="E106" s="23"/>
      <c r="F106" s="22"/>
      <c r="G106" s="23"/>
      <c r="H106" s="24"/>
    </row>
    <row r="107" spans="1:8" ht="27" customHeight="1">
      <c r="A107" s="5" t="s">
        <v>135</v>
      </c>
      <c r="B107" s="6" t="s">
        <v>462</v>
      </c>
      <c r="C107" s="7" t="s">
        <v>3</v>
      </c>
      <c r="D107" s="8" t="s">
        <v>4</v>
      </c>
      <c r="E107" s="7" t="s">
        <v>5</v>
      </c>
      <c r="F107" s="7" t="s">
        <v>6</v>
      </c>
      <c r="G107" s="8" t="s">
        <v>7</v>
      </c>
      <c r="H107" s="9" t="s">
        <v>8</v>
      </c>
    </row>
    <row r="108" spans="1:8" ht="27" customHeight="1">
      <c r="A108" s="10" t="s">
        <v>463</v>
      </c>
      <c r="B108" s="11" t="s">
        <v>464</v>
      </c>
      <c r="C108" s="12"/>
      <c r="D108" s="13"/>
      <c r="E108" s="13">
        <v>1</v>
      </c>
      <c r="F108" s="12"/>
      <c r="G108" s="13">
        <v>2</v>
      </c>
      <c r="H108" s="13">
        <f t="shared" ref="H108:H120" si="8">SUM(C108*E108*F108)</f>
        <v>0</v>
      </c>
    </row>
    <row r="109" spans="1:8" ht="27" customHeight="1">
      <c r="A109" s="10" t="s">
        <v>465</v>
      </c>
      <c r="B109" s="11" t="s">
        <v>466</v>
      </c>
      <c r="C109" s="12"/>
      <c r="D109" s="13"/>
      <c r="E109" s="13">
        <v>1</v>
      </c>
      <c r="F109" s="12"/>
      <c r="G109" s="13">
        <v>2</v>
      </c>
      <c r="H109" s="13">
        <f t="shared" si="8"/>
        <v>0</v>
      </c>
    </row>
    <row r="110" spans="1:8" ht="27" customHeight="1">
      <c r="A110" s="10" t="s">
        <v>467</v>
      </c>
      <c r="B110" s="11" t="s">
        <v>468</v>
      </c>
      <c r="C110" s="12"/>
      <c r="D110" s="13"/>
      <c r="E110" s="13">
        <v>1</v>
      </c>
      <c r="F110" s="12"/>
      <c r="G110" s="13">
        <v>2</v>
      </c>
      <c r="H110" s="13">
        <f t="shared" si="8"/>
        <v>0</v>
      </c>
    </row>
    <row r="111" spans="1:8" ht="27" customHeight="1">
      <c r="A111" s="10" t="s">
        <v>469</v>
      </c>
      <c r="B111" s="11" t="s">
        <v>405</v>
      </c>
      <c r="C111" s="12"/>
      <c r="D111" s="13"/>
      <c r="E111" s="13">
        <v>1</v>
      </c>
      <c r="F111" s="12"/>
      <c r="G111" s="13">
        <v>2</v>
      </c>
      <c r="H111" s="13">
        <f t="shared" si="8"/>
        <v>0</v>
      </c>
    </row>
    <row r="112" spans="1:8" ht="27" customHeight="1">
      <c r="A112" s="10" t="s">
        <v>470</v>
      </c>
      <c r="B112" s="11" t="s">
        <v>471</v>
      </c>
      <c r="C112" s="12"/>
      <c r="D112" s="13"/>
      <c r="E112" s="13">
        <v>1</v>
      </c>
      <c r="F112" s="12"/>
      <c r="G112" s="13">
        <v>2</v>
      </c>
      <c r="H112" s="13">
        <f t="shared" si="8"/>
        <v>0</v>
      </c>
    </row>
    <row r="113" spans="1:8" ht="27" customHeight="1">
      <c r="A113" s="10" t="s">
        <v>472</v>
      </c>
      <c r="B113" s="11" t="s">
        <v>379</v>
      </c>
      <c r="C113" s="12"/>
      <c r="D113" s="13"/>
      <c r="E113" s="13">
        <v>1</v>
      </c>
      <c r="F113" s="12"/>
      <c r="G113" s="13">
        <v>2</v>
      </c>
      <c r="H113" s="13">
        <f t="shared" si="8"/>
        <v>0</v>
      </c>
    </row>
    <row r="114" spans="1:8" ht="27" customHeight="1">
      <c r="A114" s="10" t="s">
        <v>473</v>
      </c>
      <c r="B114" s="11" t="s">
        <v>381</v>
      </c>
      <c r="C114" s="12"/>
      <c r="D114" s="13"/>
      <c r="E114" s="13">
        <v>1</v>
      </c>
      <c r="F114" s="12"/>
      <c r="G114" s="13">
        <v>2</v>
      </c>
      <c r="H114" s="13">
        <f t="shared" si="8"/>
        <v>0</v>
      </c>
    </row>
    <row r="115" spans="1:8" ht="27" customHeight="1">
      <c r="A115" s="10" t="s">
        <v>474</v>
      </c>
      <c r="B115" s="11" t="s">
        <v>475</v>
      </c>
      <c r="C115" s="12"/>
      <c r="D115" s="13"/>
      <c r="E115" s="13">
        <v>1</v>
      </c>
      <c r="F115" s="12"/>
      <c r="G115" s="13">
        <v>2</v>
      </c>
      <c r="H115" s="13">
        <f t="shared" si="8"/>
        <v>0</v>
      </c>
    </row>
    <row r="116" spans="1:8" ht="27" customHeight="1">
      <c r="A116" s="10" t="s">
        <v>476</v>
      </c>
      <c r="B116" s="11" t="s">
        <v>477</v>
      </c>
      <c r="C116" s="12"/>
      <c r="D116" s="13"/>
      <c r="E116" s="13">
        <v>1</v>
      </c>
      <c r="F116" s="12"/>
      <c r="G116" s="13">
        <v>2</v>
      </c>
      <c r="H116" s="13">
        <f t="shared" si="8"/>
        <v>0</v>
      </c>
    </row>
    <row r="117" spans="1:8" ht="27" customHeight="1">
      <c r="A117" s="10" t="s">
        <v>478</v>
      </c>
      <c r="B117" s="11" t="s">
        <v>345</v>
      </c>
      <c r="C117" s="12"/>
      <c r="D117" s="13"/>
      <c r="E117" s="13">
        <v>1</v>
      </c>
      <c r="F117" s="12"/>
      <c r="G117" s="13">
        <v>2</v>
      </c>
      <c r="H117" s="13">
        <f t="shared" si="8"/>
        <v>0</v>
      </c>
    </row>
    <row r="118" spans="1:8" ht="27" customHeight="1">
      <c r="A118" s="10" t="s">
        <v>479</v>
      </c>
      <c r="B118" s="11" t="s">
        <v>418</v>
      </c>
      <c r="C118" s="12"/>
      <c r="D118" s="13"/>
      <c r="E118" s="13">
        <v>1</v>
      </c>
      <c r="F118" s="12"/>
      <c r="G118" s="13">
        <v>2</v>
      </c>
      <c r="H118" s="13">
        <f t="shared" si="8"/>
        <v>0</v>
      </c>
    </row>
    <row r="119" spans="1:8" ht="27" customHeight="1">
      <c r="A119" s="10" t="s">
        <v>480</v>
      </c>
      <c r="B119" s="11" t="s">
        <v>388</v>
      </c>
      <c r="C119" s="12"/>
      <c r="D119" s="13"/>
      <c r="E119" s="13">
        <v>1</v>
      </c>
      <c r="F119" s="12"/>
      <c r="G119" s="13">
        <v>2</v>
      </c>
      <c r="H119" s="13">
        <f t="shared" si="8"/>
        <v>0</v>
      </c>
    </row>
    <row r="120" spans="1:8" ht="27" customHeight="1">
      <c r="A120" s="10" t="s">
        <v>481</v>
      </c>
      <c r="B120" s="11" t="s">
        <v>236</v>
      </c>
      <c r="C120" s="12"/>
      <c r="D120" s="13"/>
      <c r="E120" s="13">
        <v>1</v>
      </c>
      <c r="F120" s="12"/>
      <c r="G120" s="13">
        <v>2</v>
      </c>
      <c r="H120" s="13">
        <f t="shared" si="8"/>
        <v>0</v>
      </c>
    </row>
    <row r="121" spans="1:8" ht="27" customHeight="1">
      <c r="A121" s="14" t="s">
        <v>135</v>
      </c>
      <c r="B121" s="15" t="s">
        <v>21</v>
      </c>
      <c r="C121" s="16"/>
      <c r="D121" s="17"/>
      <c r="E121" s="16"/>
      <c r="F121" s="16"/>
      <c r="G121" s="18"/>
      <c r="H121" s="19">
        <f>SUM(H108:H120)</f>
        <v>0</v>
      </c>
    </row>
    <row r="122" spans="1:8" ht="13">
      <c r="A122" s="20"/>
      <c r="B122" s="21"/>
      <c r="C122" s="22"/>
      <c r="D122" s="22"/>
      <c r="E122" s="23"/>
      <c r="F122" s="22"/>
      <c r="G122" s="23"/>
      <c r="H122" s="24"/>
    </row>
    <row r="123" spans="1:8" ht="27" customHeight="1">
      <c r="A123" s="5" t="s">
        <v>137</v>
      </c>
      <c r="B123" s="6" t="s">
        <v>482</v>
      </c>
      <c r="C123" s="7" t="s">
        <v>3</v>
      </c>
      <c r="D123" s="8" t="s">
        <v>4</v>
      </c>
      <c r="E123" s="7" t="s">
        <v>5</v>
      </c>
      <c r="F123" s="7" t="s">
        <v>6</v>
      </c>
      <c r="G123" s="8" t="s">
        <v>7</v>
      </c>
      <c r="H123" s="9" t="s">
        <v>8</v>
      </c>
    </row>
    <row r="124" spans="1:8" ht="27" customHeight="1">
      <c r="A124" s="10" t="s">
        <v>483</v>
      </c>
      <c r="B124" s="11" t="s">
        <v>484</v>
      </c>
      <c r="C124" s="12"/>
      <c r="D124" s="13"/>
      <c r="E124" s="13">
        <v>1</v>
      </c>
      <c r="F124" s="12"/>
      <c r="G124" s="13">
        <v>2</v>
      </c>
      <c r="H124" s="13">
        <f t="shared" ref="H124:H136" si="9">SUM(C124*E124*F124)</f>
        <v>0</v>
      </c>
    </row>
    <row r="125" spans="1:8" ht="27" customHeight="1">
      <c r="A125" s="10" t="s">
        <v>485</v>
      </c>
      <c r="B125" s="11" t="s">
        <v>486</v>
      </c>
      <c r="C125" s="12"/>
      <c r="D125" s="13"/>
      <c r="E125" s="13">
        <v>1</v>
      </c>
      <c r="F125" s="12"/>
      <c r="G125" s="13">
        <v>2</v>
      </c>
      <c r="H125" s="13">
        <f t="shared" si="9"/>
        <v>0</v>
      </c>
    </row>
    <row r="126" spans="1:8" ht="27" customHeight="1">
      <c r="A126" s="10" t="s">
        <v>487</v>
      </c>
      <c r="B126" s="11" t="s">
        <v>488</v>
      </c>
      <c r="C126" s="12"/>
      <c r="D126" s="13"/>
      <c r="E126" s="13">
        <v>1</v>
      </c>
      <c r="F126" s="12"/>
      <c r="G126" s="13">
        <v>2</v>
      </c>
      <c r="H126" s="13">
        <f t="shared" si="9"/>
        <v>0</v>
      </c>
    </row>
    <row r="127" spans="1:8" ht="27" customHeight="1">
      <c r="A127" s="10" t="s">
        <v>489</v>
      </c>
      <c r="B127" s="11" t="s">
        <v>405</v>
      </c>
      <c r="C127" s="12"/>
      <c r="D127" s="13"/>
      <c r="E127" s="13">
        <v>1</v>
      </c>
      <c r="F127" s="12"/>
      <c r="G127" s="13">
        <v>2</v>
      </c>
      <c r="H127" s="13">
        <f t="shared" si="9"/>
        <v>0</v>
      </c>
    </row>
    <row r="128" spans="1:8" ht="27" customHeight="1">
      <c r="A128" s="10" t="s">
        <v>490</v>
      </c>
      <c r="B128" s="11" t="s">
        <v>491</v>
      </c>
      <c r="C128" s="12"/>
      <c r="D128" s="13"/>
      <c r="E128" s="13">
        <v>1</v>
      </c>
      <c r="F128" s="12"/>
      <c r="G128" s="13">
        <v>2</v>
      </c>
      <c r="H128" s="13">
        <f t="shared" si="9"/>
        <v>0</v>
      </c>
    </row>
    <row r="129" spans="1:8" ht="27" customHeight="1">
      <c r="A129" s="10" t="s">
        <v>492</v>
      </c>
      <c r="B129" s="11" t="s">
        <v>198</v>
      </c>
      <c r="C129" s="12"/>
      <c r="D129" s="13"/>
      <c r="E129" s="13">
        <v>1</v>
      </c>
      <c r="F129" s="12"/>
      <c r="G129" s="13">
        <v>2</v>
      </c>
      <c r="H129" s="13">
        <f t="shared" si="9"/>
        <v>0</v>
      </c>
    </row>
    <row r="130" spans="1:8" ht="27" customHeight="1">
      <c r="A130" s="10" t="s">
        <v>493</v>
      </c>
      <c r="B130" s="11" t="s">
        <v>379</v>
      </c>
      <c r="C130" s="12"/>
      <c r="D130" s="13"/>
      <c r="E130" s="13">
        <v>1</v>
      </c>
      <c r="F130" s="12"/>
      <c r="G130" s="13">
        <v>2</v>
      </c>
      <c r="H130" s="13">
        <f t="shared" si="9"/>
        <v>0</v>
      </c>
    </row>
    <row r="131" spans="1:8" ht="27" customHeight="1">
      <c r="A131" s="10" t="s">
        <v>494</v>
      </c>
      <c r="B131" s="11" t="s">
        <v>495</v>
      </c>
      <c r="C131" s="12"/>
      <c r="D131" s="13"/>
      <c r="E131" s="13">
        <v>1</v>
      </c>
      <c r="F131" s="12"/>
      <c r="G131" s="13">
        <v>2</v>
      </c>
      <c r="H131" s="13">
        <f t="shared" si="9"/>
        <v>0</v>
      </c>
    </row>
    <row r="132" spans="1:8" ht="27" customHeight="1">
      <c r="A132" s="10" t="s">
        <v>496</v>
      </c>
      <c r="B132" s="11" t="s">
        <v>497</v>
      </c>
      <c r="C132" s="12"/>
      <c r="D132" s="13"/>
      <c r="E132" s="13">
        <v>1</v>
      </c>
      <c r="F132" s="12"/>
      <c r="G132" s="13">
        <v>2</v>
      </c>
      <c r="H132" s="13">
        <f t="shared" si="9"/>
        <v>0</v>
      </c>
    </row>
    <row r="133" spans="1:8" ht="27" customHeight="1">
      <c r="A133" s="10" t="s">
        <v>498</v>
      </c>
      <c r="B133" s="11" t="s">
        <v>499</v>
      </c>
      <c r="C133" s="12"/>
      <c r="D133" s="13"/>
      <c r="E133" s="13">
        <v>1</v>
      </c>
      <c r="F133" s="12"/>
      <c r="G133" s="13">
        <v>2</v>
      </c>
      <c r="H133" s="13">
        <f t="shared" si="9"/>
        <v>0</v>
      </c>
    </row>
    <row r="134" spans="1:8" ht="27" customHeight="1">
      <c r="A134" s="10" t="s">
        <v>500</v>
      </c>
      <c r="B134" s="11" t="s">
        <v>501</v>
      </c>
      <c r="C134" s="12"/>
      <c r="D134" s="13"/>
      <c r="E134" s="13">
        <v>1</v>
      </c>
      <c r="F134" s="12"/>
      <c r="G134" s="13">
        <v>2</v>
      </c>
      <c r="H134" s="13">
        <f t="shared" si="9"/>
        <v>0</v>
      </c>
    </row>
    <row r="135" spans="1:8" ht="27" customHeight="1">
      <c r="A135" s="10" t="s">
        <v>502</v>
      </c>
      <c r="B135" s="11" t="s">
        <v>503</v>
      </c>
      <c r="C135" s="12"/>
      <c r="D135" s="13"/>
      <c r="E135" s="13">
        <v>1</v>
      </c>
      <c r="F135" s="12"/>
      <c r="G135" s="13">
        <v>2</v>
      </c>
      <c r="H135" s="13">
        <f t="shared" si="9"/>
        <v>0</v>
      </c>
    </row>
    <row r="136" spans="1:8" ht="27" customHeight="1">
      <c r="A136" s="10" t="s">
        <v>504</v>
      </c>
      <c r="B136" s="11" t="s">
        <v>236</v>
      </c>
      <c r="C136" s="12"/>
      <c r="D136" s="13"/>
      <c r="E136" s="13">
        <v>1</v>
      </c>
      <c r="F136" s="12"/>
      <c r="G136" s="13">
        <v>2</v>
      </c>
      <c r="H136" s="13">
        <f t="shared" si="9"/>
        <v>0</v>
      </c>
    </row>
    <row r="137" spans="1:8" ht="27" customHeight="1">
      <c r="A137" s="14" t="s">
        <v>137</v>
      </c>
      <c r="B137" s="15" t="s">
        <v>21</v>
      </c>
      <c r="C137" s="16"/>
      <c r="D137" s="17"/>
      <c r="E137" s="16"/>
      <c r="F137" s="16"/>
      <c r="G137" s="18"/>
      <c r="H137" s="19">
        <f>SUM(H124:H136)</f>
        <v>0</v>
      </c>
    </row>
    <row r="138" spans="1:8" ht="13">
      <c r="A138" s="20"/>
      <c r="B138" s="21"/>
      <c r="C138" s="22"/>
      <c r="D138" s="22"/>
      <c r="E138" s="23"/>
      <c r="F138" s="22"/>
      <c r="G138" s="23"/>
      <c r="H138" s="24"/>
    </row>
    <row r="139" spans="1:8" ht="27" customHeight="1">
      <c r="A139" s="5" t="s">
        <v>139</v>
      </c>
      <c r="B139" s="6" t="s">
        <v>505</v>
      </c>
      <c r="C139" s="7" t="s">
        <v>3</v>
      </c>
      <c r="D139" s="8" t="s">
        <v>4</v>
      </c>
      <c r="E139" s="7" t="s">
        <v>5</v>
      </c>
      <c r="F139" s="7" t="s">
        <v>6</v>
      </c>
      <c r="G139" s="8" t="s">
        <v>7</v>
      </c>
      <c r="H139" s="9" t="s">
        <v>8</v>
      </c>
    </row>
    <row r="140" spans="1:8" ht="27" customHeight="1">
      <c r="A140" s="10" t="s">
        <v>506</v>
      </c>
      <c r="B140" s="11" t="s">
        <v>507</v>
      </c>
      <c r="C140" s="12"/>
      <c r="D140" s="13"/>
      <c r="E140" s="13">
        <v>1</v>
      </c>
      <c r="F140" s="12"/>
      <c r="G140" s="13">
        <v>2</v>
      </c>
      <c r="H140" s="13">
        <f t="shared" ref="H140:H154" si="10">SUM(C140*E140*F140)</f>
        <v>0</v>
      </c>
    </row>
    <row r="141" spans="1:8" ht="27" customHeight="1">
      <c r="A141" s="10" t="s">
        <v>508</v>
      </c>
      <c r="B141" s="11" t="s">
        <v>509</v>
      </c>
      <c r="C141" s="12"/>
      <c r="D141" s="13"/>
      <c r="E141" s="13">
        <v>1</v>
      </c>
      <c r="F141" s="12"/>
      <c r="G141" s="13">
        <v>2</v>
      </c>
      <c r="H141" s="13">
        <f t="shared" si="10"/>
        <v>0</v>
      </c>
    </row>
    <row r="142" spans="1:8" ht="27" customHeight="1">
      <c r="A142" s="10" t="s">
        <v>510</v>
      </c>
      <c r="B142" s="11" t="s">
        <v>511</v>
      </c>
      <c r="C142" s="12"/>
      <c r="D142" s="13"/>
      <c r="E142" s="13">
        <v>1</v>
      </c>
      <c r="F142" s="12"/>
      <c r="G142" s="13">
        <v>2</v>
      </c>
      <c r="H142" s="13">
        <f t="shared" si="10"/>
        <v>0</v>
      </c>
    </row>
    <row r="143" spans="1:8" ht="27" customHeight="1">
      <c r="A143" s="10" t="s">
        <v>512</v>
      </c>
      <c r="B143" s="11" t="s">
        <v>513</v>
      </c>
      <c r="C143" s="12"/>
      <c r="D143" s="13"/>
      <c r="E143" s="13">
        <v>1</v>
      </c>
      <c r="F143" s="12"/>
      <c r="G143" s="13">
        <v>2</v>
      </c>
      <c r="H143" s="13">
        <f t="shared" si="10"/>
        <v>0</v>
      </c>
    </row>
    <row r="144" spans="1:8" ht="27" customHeight="1">
      <c r="A144" s="10" t="s">
        <v>514</v>
      </c>
      <c r="B144" s="11" t="s">
        <v>515</v>
      </c>
      <c r="C144" s="12"/>
      <c r="D144" s="13"/>
      <c r="E144" s="13">
        <v>1</v>
      </c>
      <c r="F144" s="12"/>
      <c r="G144" s="13">
        <v>2</v>
      </c>
      <c r="H144" s="13">
        <f t="shared" si="10"/>
        <v>0</v>
      </c>
    </row>
    <row r="145" spans="1:8" ht="27" customHeight="1">
      <c r="A145" s="10" t="s">
        <v>516</v>
      </c>
      <c r="B145" s="11" t="s">
        <v>517</v>
      </c>
      <c r="C145" s="12"/>
      <c r="D145" s="13"/>
      <c r="E145" s="13">
        <v>1</v>
      </c>
      <c r="F145" s="12"/>
      <c r="G145" s="13">
        <v>2</v>
      </c>
      <c r="H145" s="13">
        <f t="shared" si="10"/>
        <v>0</v>
      </c>
    </row>
    <row r="146" spans="1:8" ht="27" customHeight="1">
      <c r="A146" s="10" t="s">
        <v>518</v>
      </c>
      <c r="B146" s="11" t="s">
        <v>519</v>
      </c>
      <c r="C146" s="12"/>
      <c r="D146" s="13"/>
      <c r="E146" s="13">
        <v>1</v>
      </c>
      <c r="F146" s="12"/>
      <c r="G146" s="13">
        <v>2</v>
      </c>
      <c r="H146" s="13">
        <f t="shared" si="10"/>
        <v>0</v>
      </c>
    </row>
    <row r="147" spans="1:8" ht="27" customHeight="1">
      <c r="A147" s="10" t="s">
        <v>520</v>
      </c>
      <c r="B147" s="11" t="s">
        <v>521</v>
      </c>
      <c r="C147" s="12"/>
      <c r="D147" s="13"/>
      <c r="E147" s="13">
        <v>1</v>
      </c>
      <c r="F147" s="12"/>
      <c r="G147" s="13">
        <v>2</v>
      </c>
      <c r="H147" s="13">
        <f t="shared" si="10"/>
        <v>0</v>
      </c>
    </row>
    <row r="148" spans="1:8" ht="27" customHeight="1">
      <c r="A148" s="10" t="s">
        <v>522</v>
      </c>
      <c r="B148" s="11" t="s">
        <v>523</v>
      </c>
      <c r="C148" s="12"/>
      <c r="D148" s="13"/>
      <c r="E148" s="13">
        <v>1</v>
      </c>
      <c r="F148" s="12"/>
      <c r="G148" s="13">
        <v>2</v>
      </c>
      <c r="H148" s="13">
        <f t="shared" si="10"/>
        <v>0</v>
      </c>
    </row>
    <row r="149" spans="1:8" ht="27" customHeight="1">
      <c r="A149" s="10" t="s">
        <v>524</v>
      </c>
      <c r="B149" s="11" t="s">
        <v>497</v>
      </c>
      <c r="C149" s="12"/>
      <c r="D149" s="13"/>
      <c r="E149" s="13">
        <v>1</v>
      </c>
      <c r="F149" s="12"/>
      <c r="G149" s="13">
        <v>2</v>
      </c>
      <c r="H149" s="13">
        <f t="shared" si="10"/>
        <v>0</v>
      </c>
    </row>
    <row r="150" spans="1:8" ht="27" customHeight="1">
      <c r="A150" s="10" t="s">
        <v>525</v>
      </c>
      <c r="B150" s="11" t="s">
        <v>379</v>
      </c>
      <c r="C150" s="12"/>
      <c r="D150" s="13"/>
      <c r="E150" s="13">
        <v>1</v>
      </c>
      <c r="F150" s="12"/>
      <c r="G150" s="13">
        <v>2</v>
      </c>
      <c r="H150" s="13">
        <f t="shared" si="10"/>
        <v>0</v>
      </c>
    </row>
    <row r="151" spans="1:8" ht="27" customHeight="1">
      <c r="A151" s="10" t="s">
        <v>526</v>
      </c>
      <c r="B151" s="11" t="s">
        <v>527</v>
      </c>
      <c r="C151" s="12"/>
      <c r="D151" s="13"/>
      <c r="E151" s="13">
        <v>1</v>
      </c>
      <c r="F151" s="12"/>
      <c r="G151" s="13">
        <v>2</v>
      </c>
      <c r="H151" s="13">
        <f t="shared" si="10"/>
        <v>0</v>
      </c>
    </row>
    <row r="152" spans="1:8" ht="27" customHeight="1">
      <c r="A152" s="10" t="s">
        <v>528</v>
      </c>
      <c r="B152" s="11" t="s">
        <v>501</v>
      </c>
      <c r="C152" s="12"/>
      <c r="D152" s="13"/>
      <c r="E152" s="13">
        <v>1</v>
      </c>
      <c r="F152" s="12"/>
      <c r="G152" s="13">
        <v>2</v>
      </c>
      <c r="H152" s="13">
        <f t="shared" si="10"/>
        <v>0</v>
      </c>
    </row>
    <row r="153" spans="1:8" ht="27" customHeight="1">
      <c r="A153" s="10" t="s">
        <v>529</v>
      </c>
      <c r="B153" s="11" t="s">
        <v>388</v>
      </c>
      <c r="C153" s="12"/>
      <c r="D153" s="13"/>
      <c r="E153" s="13">
        <v>1</v>
      </c>
      <c r="F153" s="12"/>
      <c r="G153" s="13">
        <v>2</v>
      </c>
      <c r="H153" s="13">
        <f t="shared" si="10"/>
        <v>0</v>
      </c>
    </row>
    <row r="154" spans="1:8" ht="27" customHeight="1">
      <c r="A154" s="10" t="s">
        <v>530</v>
      </c>
      <c r="B154" s="11" t="s">
        <v>236</v>
      </c>
      <c r="C154" s="12"/>
      <c r="D154" s="13"/>
      <c r="E154" s="13">
        <v>1</v>
      </c>
      <c r="F154" s="12"/>
      <c r="G154" s="13">
        <v>2</v>
      </c>
      <c r="H154" s="13">
        <f t="shared" si="10"/>
        <v>0</v>
      </c>
    </row>
    <row r="155" spans="1:8" ht="27" customHeight="1">
      <c r="A155" s="14" t="s">
        <v>139</v>
      </c>
      <c r="B155" s="15" t="s">
        <v>21</v>
      </c>
      <c r="C155" s="16"/>
      <c r="D155" s="17"/>
      <c r="E155" s="16"/>
      <c r="F155" s="16"/>
      <c r="G155" s="18"/>
      <c r="H155" s="19">
        <f>SUM(H140:H154)</f>
        <v>0</v>
      </c>
    </row>
    <row r="156" spans="1:8" ht="13">
      <c r="A156" s="20"/>
      <c r="B156" s="21"/>
      <c r="C156" s="22"/>
      <c r="D156" s="22"/>
      <c r="E156" s="23"/>
      <c r="F156" s="22"/>
      <c r="G156" s="23"/>
      <c r="H156" s="24"/>
    </row>
    <row r="157" spans="1:8" ht="27" customHeight="1">
      <c r="A157" s="5" t="s">
        <v>141</v>
      </c>
      <c r="B157" s="6" t="s">
        <v>531</v>
      </c>
      <c r="C157" s="7" t="s">
        <v>3</v>
      </c>
      <c r="D157" s="8" t="s">
        <v>4</v>
      </c>
      <c r="E157" s="7" t="s">
        <v>5</v>
      </c>
      <c r="F157" s="7" t="s">
        <v>6</v>
      </c>
      <c r="G157" s="8" t="s">
        <v>7</v>
      </c>
      <c r="H157" s="9" t="s">
        <v>8</v>
      </c>
    </row>
    <row r="158" spans="1:8" ht="27" customHeight="1">
      <c r="A158" s="10" t="s">
        <v>532</v>
      </c>
      <c r="B158" s="11" t="s">
        <v>533</v>
      </c>
      <c r="C158" s="12"/>
      <c r="D158" s="13"/>
      <c r="E158" s="13">
        <v>1</v>
      </c>
      <c r="F158" s="12"/>
      <c r="G158" s="13">
        <v>2</v>
      </c>
      <c r="H158" s="13">
        <f t="shared" ref="H158:H165" si="11">SUM(C158*E158*F158)</f>
        <v>0</v>
      </c>
    </row>
    <row r="159" spans="1:8" ht="27" customHeight="1">
      <c r="A159" s="10" t="s">
        <v>534</v>
      </c>
      <c r="B159" s="11" t="s">
        <v>535</v>
      </c>
      <c r="C159" s="12"/>
      <c r="D159" s="13"/>
      <c r="E159" s="13">
        <v>1</v>
      </c>
      <c r="F159" s="12"/>
      <c r="G159" s="13">
        <v>2</v>
      </c>
      <c r="H159" s="13">
        <f t="shared" si="11"/>
        <v>0</v>
      </c>
    </row>
    <row r="160" spans="1:8" ht="27" customHeight="1">
      <c r="A160" s="10" t="s">
        <v>536</v>
      </c>
      <c r="B160" s="11" t="s">
        <v>537</v>
      </c>
      <c r="C160" s="12"/>
      <c r="D160" s="13"/>
      <c r="E160" s="13">
        <v>1</v>
      </c>
      <c r="F160" s="12"/>
      <c r="G160" s="13">
        <v>2</v>
      </c>
      <c r="H160" s="13">
        <f t="shared" si="11"/>
        <v>0</v>
      </c>
    </row>
    <row r="161" spans="1:8" ht="27" customHeight="1">
      <c r="A161" s="10" t="s">
        <v>538</v>
      </c>
      <c r="B161" s="11" t="s">
        <v>379</v>
      </c>
      <c r="C161" s="12"/>
      <c r="D161" s="13"/>
      <c r="E161" s="13">
        <v>1</v>
      </c>
      <c r="F161" s="12"/>
      <c r="G161" s="13">
        <v>2</v>
      </c>
      <c r="H161" s="13">
        <f t="shared" si="11"/>
        <v>0</v>
      </c>
    </row>
    <row r="162" spans="1:8" ht="27" customHeight="1">
      <c r="A162" s="10" t="s">
        <v>539</v>
      </c>
      <c r="B162" s="11" t="s">
        <v>381</v>
      </c>
      <c r="C162" s="12"/>
      <c r="D162" s="13"/>
      <c r="E162" s="13">
        <v>1</v>
      </c>
      <c r="F162" s="12"/>
      <c r="G162" s="13">
        <v>2</v>
      </c>
      <c r="H162" s="13">
        <f t="shared" si="11"/>
        <v>0</v>
      </c>
    </row>
    <row r="163" spans="1:8" ht="27" customHeight="1">
      <c r="A163" s="10" t="s">
        <v>540</v>
      </c>
      <c r="B163" s="11" t="s">
        <v>198</v>
      </c>
      <c r="C163" s="12"/>
      <c r="D163" s="13"/>
      <c r="E163" s="13">
        <v>1</v>
      </c>
      <c r="F163" s="12"/>
      <c r="G163" s="13">
        <v>2</v>
      </c>
      <c r="H163" s="13">
        <f t="shared" si="11"/>
        <v>0</v>
      </c>
    </row>
    <row r="164" spans="1:8" ht="27" customHeight="1">
      <c r="A164" s="10" t="s">
        <v>541</v>
      </c>
      <c r="B164" s="11" t="s">
        <v>388</v>
      </c>
      <c r="C164" s="12"/>
      <c r="D164" s="13"/>
      <c r="E164" s="13">
        <v>1</v>
      </c>
      <c r="F164" s="12"/>
      <c r="G164" s="13">
        <v>2</v>
      </c>
      <c r="H164" s="13">
        <f t="shared" si="11"/>
        <v>0</v>
      </c>
    </row>
    <row r="165" spans="1:8" ht="27" customHeight="1">
      <c r="A165" s="10" t="s">
        <v>542</v>
      </c>
      <c r="B165" s="11" t="s">
        <v>236</v>
      </c>
      <c r="C165" s="12"/>
      <c r="D165" s="13"/>
      <c r="E165" s="13">
        <v>1</v>
      </c>
      <c r="F165" s="12"/>
      <c r="G165" s="13">
        <v>2</v>
      </c>
      <c r="H165" s="13">
        <f t="shared" si="11"/>
        <v>0</v>
      </c>
    </row>
    <row r="166" spans="1:8" ht="27" customHeight="1">
      <c r="A166" s="14" t="s">
        <v>141</v>
      </c>
      <c r="B166" s="15" t="s">
        <v>21</v>
      </c>
      <c r="C166" s="16"/>
      <c r="D166" s="17"/>
      <c r="E166" s="16"/>
      <c r="F166" s="16"/>
      <c r="G166" s="18"/>
      <c r="H166" s="19">
        <f>SUM(H158:H165)</f>
        <v>0</v>
      </c>
    </row>
    <row r="167" spans="1:8" ht="13">
      <c r="A167" s="20"/>
      <c r="B167" s="21"/>
      <c r="C167" s="22"/>
      <c r="D167" s="22"/>
      <c r="E167" s="23"/>
      <c r="F167" s="22"/>
      <c r="G167" s="23"/>
      <c r="H167" s="24"/>
    </row>
    <row r="168" spans="1:8" ht="27" customHeight="1">
      <c r="A168" s="5" t="s">
        <v>143</v>
      </c>
      <c r="B168" s="6" t="s">
        <v>543</v>
      </c>
      <c r="C168" s="7" t="s">
        <v>3</v>
      </c>
      <c r="D168" s="8" t="s">
        <v>4</v>
      </c>
      <c r="E168" s="7" t="s">
        <v>5</v>
      </c>
      <c r="F168" s="7" t="s">
        <v>6</v>
      </c>
      <c r="G168" s="8" t="s">
        <v>7</v>
      </c>
      <c r="H168" s="9" t="s">
        <v>8</v>
      </c>
    </row>
    <row r="169" spans="1:8" ht="27" customHeight="1">
      <c r="A169" s="10" t="s">
        <v>544</v>
      </c>
      <c r="B169" s="11" t="s">
        <v>545</v>
      </c>
      <c r="C169" s="12"/>
      <c r="D169" s="13"/>
      <c r="E169" s="13">
        <v>1</v>
      </c>
      <c r="F169" s="12"/>
      <c r="G169" s="13">
        <v>2</v>
      </c>
      <c r="H169" s="13">
        <f t="shared" ref="H169:H180" si="12">SUM(C169*E169*F169)</f>
        <v>0</v>
      </c>
    </row>
    <row r="170" spans="1:8" ht="27" customHeight="1">
      <c r="A170" s="10" t="s">
        <v>546</v>
      </c>
      <c r="B170" s="11" t="s">
        <v>547</v>
      </c>
      <c r="C170" s="12"/>
      <c r="D170" s="13"/>
      <c r="E170" s="13">
        <v>1</v>
      </c>
      <c r="F170" s="12"/>
      <c r="G170" s="13">
        <v>2</v>
      </c>
      <c r="H170" s="13">
        <f t="shared" si="12"/>
        <v>0</v>
      </c>
    </row>
    <row r="171" spans="1:8" ht="27" customHeight="1">
      <c r="A171" s="10" t="s">
        <v>548</v>
      </c>
      <c r="B171" s="11" t="s">
        <v>549</v>
      </c>
      <c r="C171" s="12"/>
      <c r="D171" s="13"/>
      <c r="E171" s="13">
        <v>1</v>
      </c>
      <c r="F171" s="12"/>
      <c r="G171" s="13">
        <v>2</v>
      </c>
      <c r="H171" s="13">
        <f t="shared" si="12"/>
        <v>0</v>
      </c>
    </row>
    <row r="172" spans="1:8" ht="27" customHeight="1">
      <c r="A172" s="10" t="s">
        <v>550</v>
      </c>
      <c r="B172" s="11" t="s">
        <v>551</v>
      </c>
      <c r="C172" s="12"/>
      <c r="D172" s="13"/>
      <c r="E172" s="13">
        <v>1</v>
      </c>
      <c r="F172" s="12"/>
      <c r="G172" s="13">
        <v>2</v>
      </c>
      <c r="H172" s="13">
        <f t="shared" si="12"/>
        <v>0</v>
      </c>
    </row>
    <row r="173" spans="1:8" ht="27" customHeight="1">
      <c r="A173" s="10" t="s">
        <v>552</v>
      </c>
      <c r="B173" s="11" t="s">
        <v>405</v>
      </c>
      <c r="C173" s="12"/>
      <c r="D173" s="13"/>
      <c r="E173" s="13">
        <v>1</v>
      </c>
      <c r="F173" s="12"/>
      <c r="G173" s="13">
        <v>2</v>
      </c>
      <c r="H173" s="13">
        <f t="shared" si="12"/>
        <v>0</v>
      </c>
    </row>
    <row r="174" spans="1:8" ht="27" customHeight="1">
      <c r="A174" s="10" t="s">
        <v>553</v>
      </c>
      <c r="B174" s="11" t="s">
        <v>554</v>
      </c>
      <c r="C174" s="12"/>
      <c r="D174" s="13"/>
      <c r="E174" s="13">
        <v>1</v>
      </c>
      <c r="F174" s="12"/>
      <c r="G174" s="13">
        <v>2</v>
      </c>
      <c r="H174" s="13">
        <f t="shared" si="12"/>
        <v>0</v>
      </c>
    </row>
    <row r="175" spans="1:8" ht="27" customHeight="1">
      <c r="A175" s="10" t="s">
        <v>555</v>
      </c>
      <c r="B175" s="11" t="s">
        <v>379</v>
      </c>
      <c r="C175" s="12"/>
      <c r="D175" s="13"/>
      <c r="E175" s="13">
        <v>1</v>
      </c>
      <c r="F175" s="12"/>
      <c r="G175" s="13">
        <v>2</v>
      </c>
      <c r="H175" s="13">
        <f t="shared" si="12"/>
        <v>0</v>
      </c>
    </row>
    <row r="176" spans="1:8" ht="27" customHeight="1">
      <c r="A176" s="10" t="s">
        <v>556</v>
      </c>
      <c r="B176" s="11" t="s">
        <v>381</v>
      </c>
      <c r="C176" s="12"/>
      <c r="D176" s="13"/>
      <c r="E176" s="13">
        <v>1</v>
      </c>
      <c r="F176" s="12"/>
      <c r="G176" s="13">
        <v>2</v>
      </c>
      <c r="H176" s="13">
        <f t="shared" si="12"/>
        <v>0</v>
      </c>
    </row>
    <row r="177" spans="1:8" ht="27" customHeight="1">
      <c r="A177" s="10" t="s">
        <v>557</v>
      </c>
      <c r="B177" s="11" t="s">
        <v>558</v>
      </c>
      <c r="C177" s="12"/>
      <c r="D177" s="13"/>
      <c r="E177" s="13">
        <v>1</v>
      </c>
      <c r="F177" s="12"/>
      <c r="G177" s="13">
        <v>2</v>
      </c>
      <c r="H177" s="13">
        <f t="shared" si="12"/>
        <v>0</v>
      </c>
    </row>
    <row r="178" spans="1:8" ht="27" customHeight="1">
      <c r="A178" s="10" t="s">
        <v>559</v>
      </c>
      <c r="B178" s="11" t="s">
        <v>345</v>
      </c>
      <c r="C178" s="12"/>
      <c r="D178" s="13"/>
      <c r="E178" s="13">
        <v>1</v>
      </c>
      <c r="F178" s="12"/>
      <c r="G178" s="13">
        <v>2</v>
      </c>
      <c r="H178" s="13">
        <f t="shared" si="12"/>
        <v>0</v>
      </c>
    </row>
    <row r="179" spans="1:8" ht="27" customHeight="1">
      <c r="A179" s="10" t="s">
        <v>560</v>
      </c>
      <c r="B179" s="11" t="s">
        <v>418</v>
      </c>
      <c r="C179" s="12"/>
      <c r="D179" s="13"/>
      <c r="E179" s="13">
        <v>1</v>
      </c>
      <c r="F179" s="12"/>
      <c r="G179" s="13">
        <v>2</v>
      </c>
      <c r="H179" s="13">
        <f t="shared" si="12"/>
        <v>0</v>
      </c>
    </row>
    <row r="180" spans="1:8" ht="27" customHeight="1">
      <c r="A180" s="10" t="s">
        <v>561</v>
      </c>
      <c r="B180" s="11" t="s">
        <v>236</v>
      </c>
      <c r="C180" s="12"/>
      <c r="D180" s="13"/>
      <c r="E180" s="13">
        <v>1</v>
      </c>
      <c r="F180" s="12"/>
      <c r="G180" s="13">
        <v>2</v>
      </c>
      <c r="H180" s="13">
        <f t="shared" si="12"/>
        <v>0</v>
      </c>
    </row>
    <row r="181" spans="1:8" ht="27" customHeight="1">
      <c r="A181" s="14" t="s">
        <v>143</v>
      </c>
      <c r="B181" s="15" t="s">
        <v>21</v>
      </c>
      <c r="C181" s="16"/>
      <c r="D181" s="17"/>
      <c r="E181" s="16"/>
      <c r="F181" s="16"/>
      <c r="G181" s="18"/>
      <c r="H181" s="19">
        <f>SUM(H169:H180)</f>
        <v>0</v>
      </c>
    </row>
    <row r="182" spans="1:8" ht="12">
      <c r="A182" s="21"/>
      <c r="B182" s="21"/>
      <c r="C182" s="22"/>
      <c r="D182" s="22"/>
      <c r="E182" s="23"/>
      <c r="F182" s="22"/>
      <c r="G182" s="23"/>
      <c r="H182" s="24"/>
    </row>
    <row r="183" spans="1:8" ht="27" customHeight="1">
      <c r="A183" s="5" t="s">
        <v>145</v>
      </c>
      <c r="B183" s="6" t="s">
        <v>562</v>
      </c>
      <c r="C183" s="7" t="s">
        <v>3</v>
      </c>
      <c r="D183" s="8" t="s">
        <v>4</v>
      </c>
      <c r="E183" s="7" t="s">
        <v>5</v>
      </c>
      <c r="F183" s="7" t="s">
        <v>6</v>
      </c>
      <c r="G183" s="8" t="s">
        <v>7</v>
      </c>
      <c r="H183" s="9" t="s">
        <v>8</v>
      </c>
    </row>
    <row r="184" spans="1:8" ht="27" customHeight="1">
      <c r="A184" s="10" t="s">
        <v>563</v>
      </c>
      <c r="B184" s="11" t="s">
        <v>564</v>
      </c>
      <c r="C184" s="12"/>
      <c r="D184" s="13"/>
      <c r="E184" s="13">
        <v>1</v>
      </c>
      <c r="F184" s="12"/>
      <c r="G184" s="13">
        <v>2</v>
      </c>
      <c r="H184" s="13">
        <f t="shared" ref="H184:H198" si="13">SUM(C184*E184*F184)</f>
        <v>0</v>
      </c>
    </row>
    <row r="185" spans="1:8" ht="27" customHeight="1">
      <c r="A185" s="10" t="s">
        <v>565</v>
      </c>
      <c r="B185" s="11" t="s">
        <v>566</v>
      </c>
      <c r="C185" s="12"/>
      <c r="D185" s="13"/>
      <c r="E185" s="13">
        <v>1</v>
      </c>
      <c r="F185" s="12"/>
      <c r="G185" s="13">
        <v>2</v>
      </c>
      <c r="H185" s="13">
        <f t="shared" si="13"/>
        <v>0</v>
      </c>
    </row>
    <row r="186" spans="1:8" ht="27" customHeight="1">
      <c r="A186" s="10" t="s">
        <v>567</v>
      </c>
      <c r="B186" s="11" t="s">
        <v>568</v>
      </c>
      <c r="C186" s="12"/>
      <c r="D186" s="13"/>
      <c r="E186" s="13">
        <v>1</v>
      </c>
      <c r="F186" s="12"/>
      <c r="G186" s="13">
        <v>2</v>
      </c>
      <c r="H186" s="13">
        <f t="shared" si="13"/>
        <v>0</v>
      </c>
    </row>
    <row r="187" spans="1:8" ht="27" customHeight="1">
      <c r="A187" s="10" t="s">
        <v>569</v>
      </c>
      <c r="B187" s="11" t="s">
        <v>570</v>
      </c>
      <c r="C187" s="12"/>
      <c r="D187" s="13"/>
      <c r="E187" s="13">
        <v>1</v>
      </c>
      <c r="F187" s="12"/>
      <c r="G187" s="13">
        <v>2</v>
      </c>
      <c r="H187" s="13">
        <f t="shared" si="13"/>
        <v>0</v>
      </c>
    </row>
    <row r="188" spans="1:8" ht="27" customHeight="1">
      <c r="A188" s="10" t="s">
        <v>571</v>
      </c>
      <c r="B188" s="11" t="s">
        <v>572</v>
      </c>
      <c r="C188" s="12"/>
      <c r="D188" s="13"/>
      <c r="E188" s="13">
        <v>1</v>
      </c>
      <c r="F188" s="12"/>
      <c r="G188" s="13">
        <v>2</v>
      </c>
      <c r="H188" s="13">
        <f t="shared" si="13"/>
        <v>0</v>
      </c>
    </row>
    <row r="189" spans="1:8" ht="27" customHeight="1">
      <c r="A189" s="10" t="s">
        <v>573</v>
      </c>
      <c r="B189" s="11" t="s">
        <v>574</v>
      </c>
      <c r="C189" s="12"/>
      <c r="D189" s="13"/>
      <c r="E189" s="13">
        <v>1</v>
      </c>
      <c r="F189" s="12"/>
      <c r="G189" s="13">
        <v>2</v>
      </c>
      <c r="H189" s="13">
        <f t="shared" si="13"/>
        <v>0</v>
      </c>
    </row>
    <row r="190" spans="1:8" ht="27" customHeight="1">
      <c r="A190" s="10" t="s">
        <v>575</v>
      </c>
      <c r="B190" s="11" t="s">
        <v>576</v>
      </c>
      <c r="C190" s="12"/>
      <c r="D190" s="13"/>
      <c r="E190" s="13">
        <v>1</v>
      </c>
      <c r="F190" s="12"/>
      <c r="G190" s="13">
        <v>2</v>
      </c>
      <c r="H190" s="13">
        <f t="shared" si="13"/>
        <v>0</v>
      </c>
    </row>
    <row r="191" spans="1:8" ht="27" customHeight="1">
      <c r="A191" s="10" t="s">
        <v>577</v>
      </c>
      <c r="B191" s="11" t="s">
        <v>578</v>
      </c>
      <c r="C191" s="12"/>
      <c r="D191" s="13"/>
      <c r="E191" s="13">
        <v>1</v>
      </c>
      <c r="F191" s="12"/>
      <c r="G191" s="13">
        <v>2</v>
      </c>
      <c r="H191" s="13">
        <f t="shared" si="13"/>
        <v>0</v>
      </c>
    </row>
    <row r="192" spans="1:8" ht="27" customHeight="1">
      <c r="A192" s="10" t="s">
        <v>579</v>
      </c>
      <c r="B192" s="11" t="s">
        <v>85</v>
      </c>
      <c r="C192" s="12"/>
      <c r="D192" s="13"/>
      <c r="E192" s="13">
        <v>1</v>
      </c>
      <c r="F192" s="12"/>
      <c r="G192" s="13">
        <v>2</v>
      </c>
      <c r="H192" s="13">
        <f t="shared" si="13"/>
        <v>0</v>
      </c>
    </row>
    <row r="193" spans="1:8" ht="27" customHeight="1">
      <c r="A193" s="10" t="s">
        <v>580</v>
      </c>
      <c r="B193" s="11" t="s">
        <v>581</v>
      </c>
      <c r="C193" s="12"/>
      <c r="D193" s="13"/>
      <c r="E193" s="13">
        <v>1</v>
      </c>
      <c r="F193" s="12"/>
      <c r="G193" s="13">
        <v>2</v>
      </c>
      <c r="H193" s="13">
        <f t="shared" si="13"/>
        <v>0</v>
      </c>
    </row>
    <row r="194" spans="1:8" ht="27" customHeight="1">
      <c r="A194" s="10" t="s">
        <v>582</v>
      </c>
      <c r="B194" s="11" t="s">
        <v>583</v>
      </c>
      <c r="C194" s="12"/>
      <c r="D194" s="13"/>
      <c r="E194" s="13">
        <v>1</v>
      </c>
      <c r="F194" s="12"/>
      <c r="G194" s="13">
        <v>2</v>
      </c>
      <c r="H194" s="13">
        <f t="shared" si="13"/>
        <v>0</v>
      </c>
    </row>
    <row r="195" spans="1:8" ht="27" customHeight="1">
      <c r="A195" s="10" t="s">
        <v>584</v>
      </c>
      <c r="B195" s="11" t="s">
        <v>345</v>
      </c>
      <c r="C195" s="12"/>
      <c r="D195" s="13"/>
      <c r="E195" s="13">
        <v>1</v>
      </c>
      <c r="F195" s="12"/>
      <c r="G195" s="13">
        <v>2</v>
      </c>
      <c r="H195" s="13">
        <f t="shared" si="13"/>
        <v>0</v>
      </c>
    </row>
    <row r="196" spans="1:8" ht="27" customHeight="1">
      <c r="A196" s="10" t="s">
        <v>585</v>
      </c>
      <c r="B196" s="11" t="s">
        <v>586</v>
      </c>
      <c r="C196" s="12"/>
      <c r="D196" s="13"/>
      <c r="E196" s="13">
        <v>1</v>
      </c>
      <c r="F196" s="12"/>
      <c r="G196" s="13">
        <v>2</v>
      </c>
      <c r="H196" s="13">
        <f t="shared" si="13"/>
        <v>0</v>
      </c>
    </row>
    <row r="197" spans="1:8" ht="27" customHeight="1">
      <c r="A197" s="10" t="s">
        <v>587</v>
      </c>
      <c r="B197" s="11" t="s">
        <v>388</v>
      </c>
      <c r="C197" s="12"/>
      <c r="D197" s="13"/>
      <c r="E197" s="13">
        <v>1</v>
      </c>
      <c r="F197" s="12"/>
      <c r="G197" s="13">
        <v>2</v>
      </c>
      <c r="H197" s="13">
        <f t="shared" si="13"/>
        <v>0</v>
      </c>
    </row>
    <row r="198" spans="1:8" ht="27" customHeight="1">
      <c r="A198" s="10" t="s">
        <v>588</v>
      </c>
      <c r="B198" s="11" t="s">
        <v>236</v>
      </c>
      <c r="C198" s="12"/>
      <c r="D198" s="13"/>
      <c r="E198" s="13">
        <v>1</v>
      </c>
      <c r="F198" s="12"/>
      <c r="G198" s="13">
        <v>2</v>
      </c>
      <c r="H198" s="13">
        <f t="shared" si="13"/>
        <v>0</v>
      </c>
    </row>
    <row r="199" spans="1:8" ht="27" customHeight="1">
      <c r="A199" s="14" t="s">
        <v>145</v>
      </c>
      <c r="B199" s="15" t="s">
        <v>21</v>
      </c>
      <c r="C199" s="16"/>
      <c r="D199" s="17"/>
      <c r="E199" s="16"/>
      <c r="F199" s="16"/>
      <c r="G199" s="18"/>
      <c r="H199" s="19">
        <f>SUM(H184:H197)</f>
        <v>0</v>
      </c>
    </row>
    <row r="200" spans="1:8" ht="12">
      <c r="A200" s="21"/>
      <c r="B200" s="21"/>
      <c r="C200" s="22"/>
      <c r="D200" s="22"/>
      <c r="E200" s="23"/>
      <c r="F200" s="22"/>
      <c r="G200" s="23"/>
      <c r="H200" s="24"/>
    </row>
    <row r="201" spans="1:8" ht="27" customHeight="1">
      <c r="A201" s="5" t="s">
        <v>146</v>
      </c>
      <c r="B201" s="6" t="s">
        <v>589</v>
      </c>
      <c r="C201" s="7" t="s">
        <v>3</v>
      </c>
      <c r="D201" s="8" t="s">
        <v>4</v>
      </c>
      <c r="E201" s="7" t="s">
        <v>5</v>
      </c>
      <c r="F201" s="7" t="s">
        <v>6</v>
      </c>
      <c r="G201" s="8" t="s">
        <v>7</v>
      </c>
      <c r="H201" s="9" t="s">
        <v>8</v>
      </c>
    </row>
    <row r="202" spans="1:8" ht="27" customHeight="1">
      <c r="A202" s="10" t="s">
        <v>590</v>
      </c>
      <c r="B202" s="11" t="s">
        <v>591</v>
      </c>
      <c r="C202" s="12"/>
      <c r="D202" s="13"/>
      <c r="E202" s="13">
        <v>1</v>
      </c>
      <c r="F202" s="12"/>
      <c r="G202" s="13">
        <v>2</v>
      </c>
      <c r="H202" s="13">
        <f t="shared" ref="H202:H218" si="14">SUM(C202*E202*F202)</f>
        <v>0</v>
      </c>
    </row>
    <row r="203" spans="1:8" ht="27" customHeight="1">
      <c r="A203" s="10" t="s">
        <v>592</v>
      </c>
      <c r="B203" s="11" t="s">
        <v>593</v>
      </c>
      <c r="C203" s="12"/>
      <c r="D203" s="13"/>
      <c r="E203" s="13">
        <v>1</v>
      </c>
      <c r="F203" s="12"/>
      <c r="G203" s="13">
        <v>2</v>
      </c>
      <c r="H203" s="13">
        <f t="shared" si="14"/>
        <v>0</v>
      </c>
    </row>
    <row r="204" spans="1:8" ht="27" customHeight="1">
      <c r="A204" s="10" t="s">
        <v>594</v>
      </c>
      <c r="B204" s="11" t="s">
        <v>595</v>
      </c>
      <c r="C204" s="12"/>
      <c r="D204" s="13"/>
      <c r="E204" s="13">
        <v>1</v>
      </c>
      <c r="F204" s="12"/>
      <c r="G204" s="13">
        <v>2</v>
      </c>
      <c r="H204" s="13">
        <f t="shared" si="14"/>
        <v>0</v>
      </c>
    </row>
    <row r="205" spans="1:8" ht="27" customHeight="1">
      <c r="A205" s="10" t="s">
        <v>596</v>
      </c>
      <c r="B205" s="11" t="s">
        <v>597</v>
      </c>
      <c r="C205" s="12"/>
      <c r="D205" s="13"/>
      <c r="E205" s="13">
        <v>1</v>
      </c>
      <c r="F205" s="12"/>
      <c r="G205" s="13">
        <v>2</v>
      </c>
      <c r="H205" s="13">
        <f t="shared" si="14"/>
        <v>0</v>
      </c>
    </row>
    <row r="206" spans="1:8" ht="27" customHeight="1">
      <c r="A206" s="10" t="s">
        <v>598</v>
      </c>
      <c r="B206" s="11" t="s">
        <v>599</v>
      </c>
      <c r="C206" s="12"/>
      <c r="D206" s="13"/>
      <c r="E206" s="13">
        <v>1</v>
      </c>
      <c r="F206" s="12"/>
      <c r="G206" s="13">
        <v>2</v>
      </c>
      <c r="H206" s="13">
        <f t="shared" si="14"/>
        <v>0</v>
      </c>
    </row>
    <row r="207" spans="1:8" ht="27" customHeight="1">
      <c r="A207" s="10" t="s">
        <v>600</v>
      </c>
      <c r="B207" s="11" t="s">
        <v>601</v>
      </c>
      <c r="C207" s="12"/>
      <c r="D207" s="13"/>
      <c r="E207" s="13">
        <v>1</v>
      </c>
      <c r="F207" s="12"/>
      <c r="G207" s="13">
        <v>2</v>
      </c>
      <c r="H207" s="13">
        <f t="shared" si="14"/>
        <v>0</v>
      </c>
    </row>
    <row r="208" spans="1:8" ht="27" customHeight="1">
      <c r="A208" s="10" t="s">
        <v>602</v>
      </c>
      <c r="B208" s="11" t="s">
        <v>603</v>
      </c>
      <c r="C208" s="12"/>
      <c r="D208" s="13"/>
      <c r="E208" s="13">
        <v>1</v>
      </c>
      <c r="F208" s="12"/>
      <c r="G208" s="13">
        <v>2</v>
      </c>
      <c r="H208" s="13">
        <f t="shared" si="14"/>
        <v>0</v>
      </c>
    </row>
    <row r="209" spans="1:8" ht="27" customHeight="1">
      <c r="A209" s="10" t="s">
        <v>604</v>
      </c>
      <c r="B209" s="11" t="s">
        <v>605</v>
      </c>
      <c r="C209" s="12"/>
      <c r="D209" s="13"/>
      <c r="E209" s="13">
        <v>1</v>
      </c>
      <c r="F209" s="12"/>
      <c r="G209" s="13">
        <v>2</v>
      </c>
      <c r="H209" s="13">
        <f t="shared" si="14"/>
        <v>0</v>
      </c>
    </row>
    <row r="210" spans="1:8" ht="27" customHeight="1">
      <c r="A210" s="10" t="s">
        <v>606</v>
      </c>
      <c r="B210" s="11" t="s">
        <v>607</v>
      </c>
      <c r="C210" s="12"/>
      <c r="D210" s="13"/>
      <c r="E210" s="13">
        <v>1</v>
      </c>
      <c r="F210" s="12"/>
      <c r="G210" s="13">
        <v>2</v>
      </c>
      <c r="H210" s="13">
        <f t="shared" si="14"/>
        <v>0</v>
      </c>
    </row>
    <row r="211" spans="1:8" ht="27" customHeight="1">
      <c r="A211" s="10" t="s">
        <v>608</v>
      </c>
      <c r="B211" s="11" t="s">
        <v>609</v>
      </c>
      <c r="C211" s="12"/>
      <c r="D211" s="13"/>
      <c r="E211" s="13">
        <v>1</v>
      </c>
      <c r="F211" s="12"/>
      <c r="G211" s="13">
        <v>2</v>
      </c>
      <c r="H211" s="13">
        <f t="shared" si="14"/>
        <v>0</v>
      </c>
    </row>
    <row r="212" spans="1:8" ht="27" customHeight="1">
      <c r="A212" s="10" t="s">
        <v>610</v>
      </c>
      <c r="B212" s="11" t="s">
        <v>611</v>
      </c>
      <c r="C212" s="12"/>
      <c r="D212" s="13"/>
      <c r="E212" s="13">
        <v>1</v>
      </c>
      <c r="F212" s="12"/>
      <c r="G212" s="13">
        <v>2</v>
      </c>
      <c r="H212" s="13">
        <f t="shared" si="14"/>
        <v>0</v>
      </c>
    </row>
    <row r="213" spans="1:8" ht="27" customHeight="1">
      <c r="A213" s="10" t="s">
        <v>612</v>
      </c>
      <c r="B213" s="11" t="s">
        <v>613</v>
      </c>
      <c r="C213" s="12"/>
      <c r="D213" s="13"/>
      <c r="E213" s="13">
        <v>1</v>
      </c>
      <c r="F213" s="12"/>
      <c r="G213" s="13">
        <v>2</v>
      </c>
      <c r="H213" s="13">
        <f t="shared" si="14"/>
        <v>0</v>
      </c>
    </row>
    <row r="214" spans="1:8" ht="27" customHeight="1">
      <c r="A214" s="10" t="s">
        <v>614</v>
      </c>
      <c r="B214" s="11" t="s">
        <v>615</v>
      </c>
      <c r="C214" s="12"/>
      <c r="D214" s="13"/>
      <c r="E214" s="13">
        <v>1</v>
      </c>
      <c r="F214" s="12"/>
      <c r="G214" s="13">
        <v>2</v>
      </c>
      <c r="H214" s="13">
        <f t="shared" si="14"/>
        <v>0</v>
      </c>
    </row>
    <row r="215" spans="1:8" ht="27" customHeight="1">
      <c r="A215" s="10" t="s">
        <v>616</v>
      </c>
      <c r="B215" s="11" t="s">
        <v>617</v>
      </c>
      <c r="C215" s="12"/>
      <c r="D215" s="13"/>
      <c r="E215" s="13">
        <v>1</v>
      </c>
      <c r="F215" s="12"/>
      <c r="G215" s="13">
        <v>2</v>
      </c>
      <c r="H215" s="13">
        <f t="shared" si="14"/>
        <v>0</v>
      </c>
    </row>
    <row r="216" spans="1:8" ht="27" customHeight="1">
      <c r="A216" s="10" t="s">
        <v>618</v>
      </c>
      <c r="B216" s="11" t="s">
        <v>619</v>
      </c>
      <c r="C216" s="12"/>
      <c r="D216" s="13"/>
      <c r="E216" s="13">
        <v>1</v>
      </c>
      <c r="F216" s="12"/>
      <c r="G216" s="13">
        <v>2</v>
      </c>
      <c r="H216" s="13">
        <f t="shared" si="14"/>
        <v>0</v>
      </c>
    </row>
    <row r="217" spans="1:8" ht="27" customHeight="1">
      <c r="A217" s="10" t="s">
        <v>620</v>
      </c>
      <c r="B217" s="11" t="s">
        <v>621</v>
      </c>
      <c r="C217" s="12"/>
      <c r="D217" s="13"/>
      <c r="E217" s="13">
        <v>1</v>
      </c>
      <c r="F217" s="12"/>
      <c r="G217" s="13">
        <v>2</v>
      </c>
      <c r="H217" s="13">
        <f t="shared" si="14"/>
        <v>0</v>
      </c>
    </row>
    <row r="218" spans="1:8" ht="27" customHeight="1">
      <c r="A218" s="10" t="s">
        <v>622</v>
      </c>
      <c r="B218" s="11" t="s">
        <v>236</v>
      </c>
      <c r="C218" s="12"/>
      <c r="D218" s="13"/>
      <c r="E218" s="13">
        <v>1</v>
      </c>
      <c r="F218" s="12"/>
      <c r="G218" s="13">
        <v>2</v>
      </c>
      <c r="H218" s="13">
        <f t="shared" si="14"/>
        <v>0</v>
      </c>
    </row>
    <row r="219" spans="1:8" ht="27" customHeight="1">
      <c r="A219" s="14" t="s">
        <v>146</v>
      </c>
      <c r="B219" s="15" t="s">
        <v>21</v>
      </c>
      <c r="C219" s="16"/>
      <c r="D219" s="17"/>
      <c r="E219" s="16"/>
      <c r="F219" s="16"/>
      <c r="G219" s="18"/>
      <c r="H219" s="19">
        <f>SUM(H202:H218)</f>
        <v>0</v>
      </c>
    </row>
    <row r="220" spans="1:8" ht="12">
      <c r="A220" s="21"/>
      <c r="B220" s="21"/>
      <c r="C220" s="22"/>
      <c r="D220" s="22"/>
      <c r="E220" s="23"/>
      <c r="F220" s="22"/>
      <c r="G220" s="23"/>
      <c r="H220" s="24"/>
    </row>
    <row r="221" spans="1:8" ht="27" customHeight="1">
      <c r="A221" s="5" t="s">
        <v>147</v>
      </c>
      <c r="B221" s="6" t="s">
        <v>623</v>
      </c>
      <c r="C221" s="7" t="s">
        <v>3</v>
      </c>
      <c r="D221" s="8" t="s">
        <v>4</v>
      </c>
      <c r="E221" s="7" t="s">
        <v>5</v>
      </c>
      <c r="F221" s="7" t="s">
        <v>6</v>
      </c>
      <c r="G221" s="8" t="s">
        <v>7</v>
      </c>
      <c r="H221" s="9" t="s">
        <v>8</v>
      </c>
    </row>
    <row r="222" spans="1:8" ht="27" customHeight="1">
      <c r="A222" s="10" t="s">
        <v>624</v>
      </c>
      <c r="B222" s="11" t="s">
        <v>625</v>
      </c>
      <c r="C222" s="12"/>
      <c r="D222" s="13"/>
      <c r="E222" s="13">
        <v>1</v>
      </c>
      <c r="F222" s="12"/>
      <c r="G222" s="13">
        <v>2</v>
      </c>
      <c r="H222" s="13">
        <f t="shared" ref="H222:H231" si="15">SUM(C222*E222*F222)</f>
        <v>0</v>
      </c>
    </row>
    <row r="223" spans="1:8" ht="27" customHeight="1">
      <c r="A223" s="10" t="s">
        <v>626</v>
      </c>
      <c r="B223" s="11" t="s">
        <v>568</v>
      </c>
      <c r="C223" s="12"/>
      <c r="D223" s="13"/>
      <c r="E223" s="13">
        <v>1</v>
      </c>
      <c r="F223" s="12"/>
      <c r="G223" s="13">
        <v>2</v>
      </c>
      <c r="H223" s="13">
        <f t="shared" si="15"/>
        <v>0</v>
      </c>
    </row>
    <row r="224" spans="1:8" ht="27" customHeight="1">
      <c r="A224" s="10" t="s">
        <v>627</v>
      </c>
      <c r="B224" s="11" t="s">
        <v>381</v>
      </c>
      <c r="C224" s="12"/>
      <c r="D224" s="13"/>
      <c r="E224" s="13">
        <v>1</v>
      </c>
      <c r="F224" s="12"/>
      <c r="G224" s="13">
        <v>2</v>
      </c>
      <c r="H224" s="13">
        <f t="shared" si="15"/>
        <v>0</v>
      </c>
    </row>
    <row r="225" spans="1:8" ht="27" customHeight="1">
      <c r="A225" s="10" t="s">
        <v>628</v>
      </c>
      <c r="B225" s="11" t="s">
        <v>629</v>
      </c>
      <c r="C225" s="12"/>
      <c r="D225" s="13"/>
      <c r="E225" s="13">
        <v>1</v>
      </c>
      <c r="F225" s="12"/>
      <c r="G225" s="13">
        <v>2</v>
      </c>
      <c r="H225" s="13">
        <f t="shared" si="15"/>
        <v>0</v>
      </c>
    </row>
    <row r="226" spans="1:8" ht="27" customHeight="1">
      <c r="A226" s="10" t="s">
        <v>630</v>
      </c>
      <c r="B226" s="11" t="s">
        <v>631</v>
      </c>
      <c r="C226" s="12"/>
      <c r="D226" s="13"/>
      <c r="E226" s="13">
        <v>1</v>
      </c>
      <c r="F226" s="12"/>
      <c r="G226" s="13">
        <v>2</v>
      </c>
      <c r="H226" s="13">
        <f t="shared" si="15"/>
        <v>0</v>
      </c>
    </row>
    <row r="227" spans="1:8" ht="27" customHeight="1">
      <c r="A227" s="10" t="s">
        <v>632</v>
      </c>
      <c r="B227" s="11" t="s">
        <v>633</v>
      </c>
      <c r="C227" s="12"/>
      <c r="D227" s="13"/>
      <c r="E227" s="13">
        <v>1</v>
      </c>
      <c r="F227" s="12"/>
      <c r="G227" s="13">
        <v>2</v>
      </c>
      <c r="H227" s="13">
        <f t="shared" si="15"/>
        <v>0</v>
      </c>
    </row>
    <row r="228" spans="1:8" ht="27" customHeight="1">
      <c r="A228" s="10" t="s">
        <v>634</v>
      </c>
      <c r="B228" s="11" t="s">
        <v>635</v>
      </c>
      <c r="C228" s="12"/>
      <c r="D228" s="13"/>
      <c r="E228" s="13">
        <v>1</v>
      </c>
      <c r="F228" s="12"/>
      <c r="G228" s="13">
        <v>2</v>
      </c>
      <c r="H228" s="13">
        <f t="shared" si="15"/>
        <v>0</v>
      </c>
    </row>
    <row r="229" spans="1:8" ht="27" customHeight="1">
      <c r="A229" s="10" t="s">
        <v>636</v>
      </c>
      <c r="B229" s="11" t="s">
        <v>637</v>
      </c>
      <c r="C229" s="12"/>
      <c r="D229" s="13"/>
      <c r="E229" s="13">
        <v>1</v>
      </c>
      <c r="F229" s="12"/>
      <c r="G229" s="13">
        <v>2</v>
      </c>
      <c r="H229" s="13">
        <f t="shared" si="15"/>
        <v>0</v>
      </c>
    </row>
    <row r="230" spans="1:8" ht="27" customHeight="1">
      <c r="A230" s="10" t="s">
        <v>638</v>
      </c>
      <c r="B230" s="11" t="s">
        <v>639</v>
      </c>
      <c r="C230" s="12"/>
      <c r="D230" s="13"/>
      <c r="E230" s="13">
        <v>1</v>
      </c>
      <c r="F230" s="12"/>
      <c r="G230" s="13">
        <v>2</v>
      </c>
      <c r="H230" s="13">
        <f t="shared" si="15"/>
        <v>0</v>
      </c>
    </row>
    <row r="231" spans="1:8" ht="27" customHeight="1">
      <c r="A231" s="10" t="s">
        <v>640</v>
      </c>
      <c r="B231" s="11" t="s">
        <v>388</v>
      </c>
      <c r="C231" s="12"/>
      <c r="D231" s="13"/>
      <c r="E231" s="13">
        <v>1</v>
      </c>
      <c r="F231" s="12"/>
      <c r="G231" s="13">
        <v>2</v>
      </c>
      <c r="H231" s="13">
        <f t="shared" si="15"/>
        <v>0</v>
      </c>
    </row>
    <row r="232" spans="1:8" ht="27" customHeight="1">
      <c r="A232" s="14" t="s">
        <v>147</v>
      </c>
      <c r="B232" s="15" t="s">
        <v>21</v>
      </c>
      <c r="C232" s="16"/>
      <c r="D232" s="17"/>
      <c r="E232" s="16"/>
      <c r="F232" s="16"/>
      <c r="G232" s="18"/>
      <c r="H232" s="19">
        <f>SUM(H222:H231)</f>
        <v>0</v>
      </c>
    </row>
    <row r="233" spans="1:8" ht="12">
      <c r="A233" s="21"/>
      <c r="B233" s="21"/>
      <c r="C233" s="22"/>
      <c r="D233" s="22"/>
      <c r="E233" s="23"/>
      <c r="F233" s="22"/>
      <c r="G233" s="23"/>
      <c r="H233" s="24"/>
    </row>
    <row r="234" spans="1:8" ht="27" customHeight="1">
      <c r="A234" s="5" t="s">
        <v>149</v>
      </c>
      <c r="B234" s="6" t="s">
        <v>641</v>
      </c>
      <c r="C234" s="7" t="s">
        <v>3</v>
      </c>
      <c r="D234" s="8" t="s">
        <v>4</v>
      </c>
      <c r="E234" s="7" t="s">
        <v>5</v>
      </c>
      <c r="F234" s="7" t="s">
        <v>6</v>
      </c>
      <c r="G234" s="8" t="s">
        <v>7</v>
      </c>
      <c r="H234" s="9" t="s">
        <v>8</v>
      </c>
    </row>
    <row r="235" spans="1:8" ht="27" customHeight="1">
      <c r="A235" s="10" t="s">
        <v>642</v>
      </c>
      <c r="B235" s="11" t="s">
        <v>643</v>
      </c>
      <c r="C235" s="12"/>
      <c r="D235" s="13"/>
      <c r="E235" s="13">
        <v>1</v>
      </c>
      <c r="F235" s="12"/>
      <c r="G235" s="13">
        <v>2</v>
      </c>
      <c r="H235" s="13">
        <f t="shared" ref="H235:H242" si="16">SUM(C235*E235*F235)</f>
        <v>0</v>
      </c>
    </row>
    <row r="236" spans="1:8" ht="27" customHeight="1">
      <c r="A236" s="10" t="s">
        <v>644</v>
      </c>
      <c r="B236" s="11" t="s">
        <v>645</v>
      </c>
      <c r="C236" s="12"/>
      <c r="D236" s="13"/>
      <c r="E236" s="13">
        <v>1</v>
      </c>
      <c r="F236" s="12"/>
      <c r="G236" s="13">
        <v>2</v>
      </c>
      <c r="H236" s="13">
        <f t="shared" si="16"/>
        <v>0</v>
      </c>
    </row>
    <row r="237" spans="1:8" ht="27" customHeight="1">
      <c r="A237" s="10" t="s">
        <v>646</v>
      </c>
      <c r="B237" s="11" t="s">
        <v>647</v>
      </c>
      <c r="C237" s="12"/>
      <c r="D237" s="13"/>
      <c r="E237" s="13">
        <v>1</v>
      </c>
      <c r="F237" s="12"/>
      <c r="G237" s="13">
        <v>2</v>
      </c>
      <c r="H237" s="13">
        <f t="shared" si="16"/>
        <v>0</v>
      </c>
    </row>
    <row r="238" spans="1:8" ht="27" customHeight="1">
      <c r="A238" s="10" t="s">
        <v>648</v>
      </c>
      <c r="B238" s="11" t="s">
        <v>649</v>
      </c>
      <c r="C238" s="12"/>
      <c r="D238" s="13"/>
      <c r="E238" s="13">
        <v>1</v>
      </c>
      <c r="F238" s="12"/>
      <c r="G238" s="13">
        <v>2</v>
      </c>
      <c r="H238" s="13">
        <f t="shared" si="16"/>
        <v>0</v>
      </c>
    </row>
    <row r="239" spans="1:8" ht="27" customHeight="1">
      <c r="A239" s="10" t="s">
        <v>650</v>
      </c>
      <c r="B239" s="11" t="s">
        <v>651</v>
      </c>
      <c r="C239" s="12"/>
      <c r="D239" s="13"/>
      <c r="E239" s="13">
        <v>1</v>
      </c>
      <c r="F239" s="12"/>
      <c r="G239" s="13">
        <v>2</v>
      </c>
      <c r="H239" s="13">
        <f t="shared" si="16"/>
        <v>0</v>
      </c>
    </row>
    <row r="240" spans="1:8" ht="27" customHeight="1">
      <c r="A240" s="10" t="s">
        <v>652</v>
      </c>
      <c r="B240" s="11" t="s">
        <v>345</v>
      </c>
      <c r="C240" s="12"/>
      <c r="D240" s="13"/>
      <c r="E240" s="13">
        <v>1</v>
      </c>
      <c r="F240" s="12"/>
      <c r="G240" s="13">
        <v>2</v>
      </c>
      <c r="H240" s="13">
        <f t="shared" si="16"/>
        <v>0</v>
      </c>
    </row>
    <row r="241" spans="1:8" ht="27" customHeight="1">
      <c r="A241" s="10" t="s">
        <v>653</v>
      </c>
      <c r="B241" s="11" t="s">
        <v>388</v>
      </c>
      <c r="C241" s="12"/>
      <c r="D241" s="13"/>
      <c r="E241" s="13">
        <v>1</v>
      </c>
      <c r="F241" s="12"/>
      <c r="G241" s="13">
        <v>2</v>
      </c>
      <c r="H241" s="13">
        <f t="shared" si="16"/>
        <v>0</v>
      </c>
    </row>
    <row r="242" spans="1:8" ht="27" customHeight="1">
      <c r="A242" s="10" t="s">
        <v>654</v>
      </c>
      <c r="B242" s="11" t="s">
        <v>236</v>
      </c>
      <c r="C242" s="12"/>
      <c r="D242" s="13"/>
      <c r="E242" s="13">
        <v>1</v>
      </c>
      <c r="F242" s="12"/>
      <c r="G242" s="13">
        <v>2</v>
      </c>
      <c r="H242" s="13">
        <f t="shared" si="16"/>
        <v>0</v>
      </c>
    </row>
    <row r="243" spans="1:8" ht="27" customHeight="1">
      <c r="A243" s="14" t="s">
        <v>149</v>
      </c>
      <c r="B243" s="15" t="s">
        <v>21</v>
      </c>
      <c r="C243" s="16"/>
      <c r="D243" s="17"/>
      <c r="E243" s="16"/>
      <c r="F243" s="16"/>
      <c r="G243" s="18"/>
      <c r="H243" s="19">
        <f>SUM(H235:H242)</f>
        <v>0</v>
      </c>
    </row>
    <row r="244" spans="1:8" ht="12">
      <c r="A244" s="21"/>
      <c r="B244" s="21"/>
      <c r="C244" s="22"/>
      <c r="D244" s="22"/>
      <c r="E244" s="23"/>
      <c r="F244" s="22"/>
      <c r="G244" s="23"/>
      <c r="H244" s="24"/>
    </row>
    <row r="245" spans="1:8" ht="27" customHeight="1">
      <c r="A245" s="5" t="s">
        <v>151</v>
      </c>
      <c r="B245" s="6" t="s">
        <v>655</v>
      </c>
      <c r="C245" s="7" t="s">
        <v>3</v>
      </c>
      <c r="D245" s="8" t="s">
        <v>4</v>
      </c>
      <c r="E245" s="7" t="s">
        <v>5</v>
      </c>
      <c r="F245" s="7" t="s">
        <v>6</v>
      </c>
      <c r="G245" s="8" t="s">
        <v>7</v>
      </c>
      <c r="H245" s="9" t="s">
        <v>8</v>
      </c>
    </row>
    <row r="246" spans="1:8" ht="27" customHeight="1">
      <c r="A246" s="10" t="s">
        <v>656</v>
      </c>
      <c r="B246" s="11" t="s">
        <v>657</v>
      </c>
      <c r="C246" s="12"/>
      <c r="D246" s="13"/>
      <c r="E246" s="13">
        <v>1</v>
      </c>
      <c r="F246" s="12"/>
      <c r="G246" s="13">
        <v>2</v>
      </c>
      <c r="H246" s="13">
        <f t="shared" ref="H246:H251" si="17">SUM(C246*E246*F246)</f>
        <v>0</v>
      </c>
    </row>
    <row r="247" spans="1:8" ht="27" customHeight="1">
      <c r="A247" s="10" t="s">
        <v>658</v>
      </c>
      <c r="B247" s="11" t="s">
        <v>659</v>
      </c>
      <c r="C247" s="12"/>
      <c r="D247" s="13"/>
      <c r="E247" s="13">
        <v>1</v>
      </c>
      <c r="F247" s="12"/>
      <c r="G247" s="13">
        <v>2</v>
      </c>
      <c r="H247" s="13">
        <f t="shared" si="17"/>
        <v>0</v>
      </c>
    </row>
    <row r="248" spans="1:8" ht="27" customHeight="1">
      <c r="A248" s="10" t="s">
        <v>660</v>
      </c>
      <c r="B248" s="11" t="s">
        <v>661</v>
      </c>
      <c r="C248" s="12"/>
      <c r="D248" s="13"/>
      <c r="E248" s="13">
        <v>1</v>
      </c>
      <c r="F248" s="12"/>
      <c r="G248" s="13">
        <v>2</v>
      </c>
      <c r="H248" s="13">
        <f t="shared" si="17"/>
        <v>0</v>
      </c>
    </row>
    <row r="249" spans="1:8" ht="27" customHeight="1">
      <c r="A249" s="10" t="s">
        <v>662</v>
      </c>
      <c r="B249" s="11" t="s">
        <v>663</v>
      </c>
      <c r="C249" s="12"/>
      <c r="D249" s="13"/>
      <c r="E249" s="13">
        <v>1</v>
      </c>
      <c r="F249" s="12"/>
      <c r="G249" s="13">
        <v>2</v>
      </c>
      <c r="H249" s="13">
        <f t="shared" si="17"/>
        <v>0</v>
      </c>
    </row>
    <row r="250" spans="1:8" ht="27" customHeight="1">
      <c r="A250" s="10" t="s">
        <v>664</v>
      </c>
      <c r="B250" s="11" t="s">
        <v>379</v>
      </c>
      <c r="C250" s="12"/>
      <c r="D250" s="13"/>
      <c r="E250" s="13">
        <v>1</v>
      </c>
      <c r="F250" s="12"/>
      <c r="G250" s="13">
        <v>2</v>
      </c>
      <c r="H250" s="13">
        <f t="shared" si="17"/>
        <v>0</v>
      </c>
    </row>
    <row r="251" spans="1:8" ht="27" customHeight="1">
      <c r="A251" s="10" t="s">
        <v>665</v>
      </c>
      <c r="B251" s="11" t="s">
        <v>666</v>
      </c>
      <c r="C251" s="12"/>
      <c r="D251" s="13"/>
      <c r="E251" s="13">
        <v>1</v>
      </c>
      <c r="F251" s="12"/>
      <c r="G251" s="13">
        <v>2</v>
      </c>
      <c r="H251" s="13">
        <f t="shared" si="17"/>
        <v>0</v>
      </c>
    </row>
    <row r="252" spans="1:8" ht="27" customHeight="1">
      <c r="A252" s="14" t="s">
        <v>151</v>
      </c>
      <c r="B252" s="15" t="s">
        <v>21</v>
      </c>
      <c r="C252" s="16"/>
      <c r="D252" s="17"/>
      <c r="E252" s="16"/>
      <c r="F252" s="16"/>
      <c r="G252" s="18"/>
      <c r="H252" s="19">
        <f>SUM(H246:H251)</f>
        <v>0</v>
      </c>
    </row>
    <row r="253" spans="1:8" ht="12">
      <c r="A253" s="21"/>
      <c r="B253" s="21"/>
      <c r="C253" s="22"/>
      <c r="D253" s="22"/>
      <c r="E253" s="23"/>
      <c r="F253" s="22"/>
      <c r="G253" s="23"/>
      <c r="H253" s="24"/>
    </row>
    <row r="254" spans="1:8" ht="27" customHeight="1">
      <c r="A254" s="5" t="s">
        <v>153</v>
      </c>
      <c r="B254" s="6" t="s">
        <v>667</v>
      </c>
      <c r="C254" s="7" t="s">
        <v>3</v>
      </c>
      <c r="D254" s="8" t="s">
        <v>4</v>
      </c>
      <c r="E254" s="7" t="s">
        <v>5</v>
      </c>
      <c r="F254" s="7" t="s">
        <v>6</v>
      </c>
      <c r="G254" s="8" t="s">
        <v>7</v>
      </c>
      <c r="H254" s="9" t="s">
        <v>8</v>
      </c>
    </row>
    <row r="255" spans="1:8" ht="27" customHeight="1">
      <c r="A255" s="10" t="s">
        <v>668</v>
      </c>
      <c r="B255" s="11" t="s">
        <v>669</v>
      </c>
      <c r="C255" s="12"/>
      <c r="D255" s="13"/>
      <c r="E255" s="13">
        <v>1</v>
      </c>
      <c r="F255" s="12"/>
      <c r="G255" s="13">
        <v>2</v>
      </c>
      <c r="H255" s="13">
        <f t="shared" ref="H255:H261" si="18">SUM(C255*E255*F255)</f>
        <v>0</v>
      </c>
    </row>
    <row r="256" spans="1:8" ht="27" customHeight="1">
      <c r="A256" s="10" t="s">
        <v>670</v>
      </c>
      <c r="B256" s="11" t="s">
        <v>671</v>
      </c>
      <c r="C256" s="12"/>
      <c r="D256" s="13"/>
      <c r="E256" s="13">
        <v>1</v>
      </c>
      <c r="F256" s="12"/>
      <c r="G256" s="13">
        <v>2</v>
      </c>
      <c r="H256" s="13">
        <f t="shared" si="18"/>
        <v>0</v>
      </c>
    </row>
    <row r="257" spans="1:8" ht="27" customHeight="1">
      <c r="A257" s="10" t="s">
        <v>672</v>
      </c>
      <c r="B257" s="11" t="s">
        <v>673</v>
      </c>
      <c r="C257" s="12"/>
      <c r="D257" s="13"/>
      <c r="E257" s="13">
        <v>1</v>
      </c>
      <c r="F257" s="12"/>
      <c r="G257" s="13">
        <v>2</v>
      </c>
      <c r="H257" s="13">
        <f t="shared" si="18"/>
        <v>0</v>
      </c>
    </row>
    <row r="258" spans="1:8" ht="27" customHeight="1">
      <c r="A258" s="10" t="s">
        <v>674</v>
      </c>
      <c r="B258" s="11" t="s">
        <v>675</v>
      </c>
      <c r="C258" s="12"/>
      <c r="D258" s="13"/>
      <c r="E258" s="13">
        <v>1</v>
      </c>
      <c r="F258" s="12"/>
      <c r="G258" s="13">
        <v>2</v>
      </c>
      <c r="H258" s="13">
        <f t="shared" si="18"/>
        <v>0</v>
      </c>
    </row>
    <row r="259" spans="1:8" ht="27" customHeight="1">
      <c r="A259" s="10" t="s">
        <v>676</v>
      </c>
      <c r="B259" s="11" t="s">
        <v>677</v>
      </c>
      <c r="C259" s="12"/>
      <c r="D259" s="13"/>
      <c r="E259" s="13">
        <v>1</v>
      </c>
      <c r="F259" s="12"/>
      <c r="G259" s="13">
        <v>2</v>
      </c>
      <c r="H259" s="13">
        <f t="shared" si="18"/>
        <v>0</v>
      </c>
    </row>
    <row r="260" spans="1:8" ht="27" customHeight="1">
      <c r="A260" s="10" t="s">
        <v>678</v>
      </c>
      <c r="B260" s="11" t="s">
        <v>679</v>
      </c>
      <c r="C260" s="12"/>
      <c r="D260" s="13"/>
      <c r="E260" s="13">
        <v>1</v>
      </c>
      <c r="F260" s="12"/>
      <c r="G260" s="13">
        <v>2</v>
      </c>
      <c r="H260" s="13">
        <f t="shared" si="18"/>
        <v>0</v>
      </c>
    </row>
    <row r="261" spans="1:8" ht="27" customHeight="1">
      <c r="A261" s="10" t="s">
        <v>680</v>
      </c>
      <c r="B261" s="11" t="s">
        <v>236</v>
      </c>
      <c r="C261" s="12"/>
      <c r="D261" s="13"/>
      <c r="E261" s="13">
        <v>1</v>
      </c>
      <c r="F261" s="12"/>
      <c r="G261" s="13">
        <v>2</v>
      </c>
      <c r="H261" s="13">
        <f t="shared" si="18"/>
        <v>0</v>
      </c>
    </row>
    <row r="262" spans="1:8" ht="27" customHeight="1">
      <c r="A262" s="14" t="s">
        <v>153</v>
      </c>
      <c r="B262" s="15" t="s">
        <v>21</v>
      </c>
      <c r="C262" s="16"/>
      <c r="D262" s="17"/>
      <c r="E262" s="16"/>
      <c r="F262" s="16"/>
      <c r="G262" s="18"/>
      <c r="H262" s="19">
        <f>SUM(H255:H261)</f>
        <v>0</v>
      </c>
    </row>
    <row r="263" spans="1:8" ht="12">
      <c r="A263" s="21"/>
      <c r="B263" s="21"/>
      <c r="C263" s="22"/>
      <c r="D263" s="22"/>
      <c r="E263" s="23"/>
      <c r="F263" s="22"/>
      <c r="G263" s="23"/>
      <c r="H263" s="24"/>
    </row>
    <row r="264" spans="1:8" ht="27" customHeight="1">
      <c r="A264" s="5" t="s">
        <v>153</v>
      </c>
      <c r="B264" s="6" t="s">
        <v>681</v>
      </c>
      <c r="C264" s="7" t="s">
        <v>3</v>
      </c>
      <c r="D264" s="8" t="s">
        <v>4</v>
      </c>
      <c r="E264" s="7" t="s">
        <v>5</v>
      </c>
      <c r="F264" s="7" t="s">
        <v>6</v>
      </c>
      <c r="G264" s="8" t="s">
        <v>7</v>
      </c>
      <c r="H264" s="9" t="s">
        <v>8</v>
      </c>
    </row>
    <row r="265" spans="1:8" ht="27" customHeight="1">
      <c r="A265" s="10" t="s">
        <v>668</v>
      </c>
      <c r="B265" s="11" t="s">
        <v>682</v>
      </c>
      <c r="C265" s="12"/>
      <c r="D265" s="13"/>
      <c r="E265" s="13">
        <v>1</v>
      </c>
      <c r="F265" s="12"/>
      <c r="G265" s="13">
        <v>2</v>
      </c>
      <c r="H265" s="13">
        <f t="shared" ref="H265:H274" si="19">SUM(C265*E265*F265)</f>
        <v>0</v>
      </c>
    </row>
    <row r="266" spans="1:8" ht="27" customHeight="1">
      <c r="A266" s="10" t="s">
        <v>670</v>
      </c>
      <c r="B266" s="11" t="s">
        <v>93</v>
      </c>
      <c r="C266" s="12"/>
      <c r="D266" s="13"/>
      <c r="E266" s="13">
        <v>1</v>
      </c>
      <c r="F266" s="12"/>
      <c r="G266" s="13">
        <v>2</v>
      </c>
      <c r="H266" s="13">
        <f t="shared" si="19"/>
        <v>0</v>
      </c>
    </row>
    <row r="267" spans="1:8" ht="27" customHeight="1">
      <c r="A267" s="10" t="s">
        <v>672</v>
      </c>
      <c r="B267" s="11" t="s">
        <v>683</v>
      </c>
      <c r="C267" s="12"/>
      <c r="D267" s="13"/>
      <c r="E267" s="13">
        <v>1</v>
      </c>
      <c r="F267" s="12"/>
      <c r="G267" s="13">
        <v>2</v>
      </c>
      <c r="H267" s="13">
        <f t="shared" si="19"/>
        <v>0</v>
      </c>
    </row>
    <row r="268" spans="1:8" ht="27" customHeight="1">
      <c r="A268" s="10" t="s">
        <v>674</v>
      </c>
      <c r="B268" s="11" t="s">
        <v>99</v>
      </c>
      <c r="C268" s="12"/>
      <c r="D268" s="13"/>
      <c r="E268" s="13">
        <v>1</v>
      </c>
      <c r="F268" s="12"/>
      <c r="G268" s="13">
        <v>2</v>
      </c>
      <c r="H268" s="13">
        <f t="shared" si="19"/>
        <v>0</v>
      </c>
    </row>
    <row r="269" spans="1:8" ht="27" customHeight="1">
      <c r="A269" s="10" t="s">
        <v>676</v>
      </c>
      <c r="B269" s="11" t="s">
        <v>684</v>
      </c>
      <c r="C269" s="12"/>
      <c r="D269" s="13"/>
      <c r="E269" s="13">
        <v>1</v>
      </c>
      <c r="F269" s="12"/>
      <c r="G269" s="13">
        <v>2</v>
      </c>
      <c r="H269" s="13">
        <f t="shared" si="19"/>
        <v>0</v>
      </c>
    </row>
    <row r="270" spans="1:8" ht="27" customHeight="1">
      <c r="A270" s="10" t="s">
        <v>678</v>
      </c>
      <c r="B270" s="11" t="s">
        <v>685</v>
      </c>
      <c r="C270" s="12"/>
      <c r="D270" s="13"/>
      <c r="E270" s="13">
        <v>1</v>
      </c>
      <c r="F270" s="12"/>
      <c r="G270" s="13">
        <v>2</v>
      </c>
      <c r="H270" s="13">
        <f t="shared" si="19"/>
        <v>0</v>
      </c>
    </row>
    <row r="271" spans="1:8" ht="27" customHeight="1">
      <c r="A271" s="10" t="s">
        <v>680</v>
      </c>
      <c r="B271" s="11" t="s">
        <v>686</v>
      </c>
      <c r="C271" s="12"/>
      <c r="D271" s="13"/>
      <c r="E271" s="13">
        <v>1</v>
      </c>
      <c r="F271" s="12"/>
      <c r="G271" s="13">
        <v>2</v>
      </c>
      <c r="H271" s="13">
        <f t="shared" si="19"/>
        <v>0</v>
      </c>
    </row>
    <row r="272" spans="1:8" ht="27" customHeight="1">
      <c r="A272" s="10" t="s">
        <v>687</v>
      </c>
      <c r="B272" s="11" t="s">
        <v>688</v>
      </c>
      <c r="C272" s="12"/>
      <c r="D272" s="13"/>
      <c r="E272" s="13">
        <v>1</v>
      </c>
      <c r="F272" s="12"/>
      <c r="G272" s="13">
        <v>2</v>
      </c>
      <c r="H272" s="13">
        <f t="shared" si="19"/>
        <v>0</v>
      </c>
    </row>
    <row r="273" spans="1:8" ht="27" customHeight="1">
      <c r="A273" s="10" t="s">
        <v>689</v>
      </c>
      <c r="B273" s="11" t="s">
        <v>690</v>
      </c>
      <c r="C273" s="12"/>
      <c r="D273" s="13"/>
      <c r="E273" s="13">
        <v>1</v>
      </c>
      <c r="F273" s="12"/>
      <c r="G273" s="13">
        <v>2</v>
      </c>
      <c r="H273" s="13">
        <f t="shared" si="19"/>
        <v>0</v>
      </c>
    </row>
    <row r="274" spans="1:8" ht="27" customHeight="1">
      <c r="A274" s="10" t="s">
        <v>691</v>
      </c>
      <c r="B274" s="11" t="s">
        <v>236</v>
      </c>
      <c r="C274" s="12"/>
      <c r="D274" s="13"/>
      <c r="E274" s="13">
        <v>1</v>
      </c>
      <c r="F274" s="12"/>
      <c r="G274" s="13">
        <v>2</v>
      </c>
      <c r="H274" s="13">
        <f t="shared" si="19"/>
        <v>0</v>
      </c>
    </row>
    <row r="275" spans="1:8" ht="27" customHeight="1">
      <c r="A275" s="14" t="s">
        <v>153</v>
      </c>
      <c r="B275" s="15" t="s">
        <v>21</v>
      </c>
      <c r="C275" s="16"/>
      <c r="D275" s="17"/>
      <c r="E275" s="16"/>
      <c r="F275" s="16"/>
      <c r="G275" s="18"/>
      <c r="H275" s="19">
        <f>SUM(H266:H274)</f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pane ySplit="1" topLeftCell="A23" activePane="bottomLeft" state="frozen"/>
      <selection pane="bottomLeft" activeCell="B9" sqref="B9"/>
    </sheetView>
  </sheetViews>
  <sheetFormatPr baseColWidth="10" defaultColWidth="14.5" defaultRowHeight="15.75" customHeight="1" x14ac:dyDescent="0"/>
  <cols>
    <col min="2" max="2" width="43.83203125" customWidth="1"/>
    <col min="3" max="3" width="9.5" customWidth="1"/>
    <col min="4" max="4" width="9.1640625" customWidth="1"/>
    <col min="5" max="5" width="7.1640625" customWidth="1"/>
  </cols>
  <sheetData>
    <row r="1" spans="1:8" ht="27" customHeight="1">
      <c r="A1" s="27"/>
      <c r="B1" s="73" t="s">
        <v>158</v>
      </c>
      <c r="C1" s="74"/>
      <c r="D1" s="28"/>
      <c r="E1" s="28"/>
      <c r="F1" s="28"/>
      <c r="G1" s="28"/>
      <c r="H1" s="4" t="e">
        <f ca="1">IMAGE("https://www.studiobinder.com/wp-content/uploads/2016/07/studiobinder-white-symbol.png", 4, 26, 27.51)</f>
        <v>#NAME?</v>
      </c>
    </row>
    <row r="2" spans="1:8" ht="27" customHeight="1">
      <c r="A2" s="5" t="s">
        <v>159</v>
      </c>
      <c r="B2" s="6" t="s">
        <v>184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27" customHeight="1">
      <c r="A3" s="10" t="s">
        <v>185</v>
      </c>
      <c r="B3" s="11" t="s">
        <v>186</v>
      </c>
      <c r="C3" s="12"/>
      <c r="D3" s="13"/>
      <c r="E3" s="13">
        <v>1</v>
      </c>
      <c r="F3" s="12"/>
      <c r="G3" s="13">
        <v>3</v>
      </c>
      <c r="H3" s="13">
        <f t="shared" ref="H3:H13" si="0">SUM(C3*E3*F3)</f>
        <v>0</v>
      </c>
    </row>
    <row r="4" spans="1:8" ht="27" customHeight="1">
      <c r="A4" s="10" t="s">
        <v>187</v>
      </c>
      <c r="B4" s="11" t="s">
        <v>188</v>
      </c>
      <c r="C4" s="12"/>
      <c r="D4" s="13"/>
      <c r="E4" s="13">
        <v>1</v>
      </c>
      <c r="F4" s="12"/>
      <c r="G4" s="13">
        <v>3</v>
      </c>
      <c r="H4" s="13">
        <f t="shared" si="0"/>
        <v>0</v>
      </c>
    </row>
    <row r="5" spans="1:8" ht="27" customHeight="1">
      <c r="A5" s="10" t="s">
        <v>189</v>
      </c>
      <c r="B5" s="11" t="s">
        <v>190</v>
      </c>
      <c r="C5" s="12"/>
      <c r="D5" s="13"/>
      <c r="E5" s="13">
        <v>1</v>
      </c>
      <c r="F5" s="12"/>
      <c r="G5" s="13">
        <v>3</v>
      </c>
      <c r="H5" s="13">
        <f t="shared" si="0"/>
        <v>0</v>
      </c>
    </row>
    <row r="6" spans="1:8" ht="27" customHeight="1">
      <c r="A6" s="10" t="s">
        <v>191</v>
      </c>
      <c r="B6" s="11" t="s">
        <v>192</v>
      </c>
      <c r="C6" s="12"/>
      <c r="D6" s="13"/>
      <c r="E6" s="13">
        <v>1</v>
      </c>
      <c r="F6" s="12"/>
      <c r="G6" s="13">
        <v>3</v>
      </c>
      <c r="H6" s="13">
        <f t="shared" si="0"/>
        <v>0</v>
      </c>
    </row>
    <row r="7" spans="1:8" ht="27" customHeight="1">
      <c r="A7" s="10" t="s">
        <v>193</v>
      </c>
      <c r="B7" s="11" t="s">
        <v>194</v>
      </c>
      <c r="C7" s="12"/>
      <c r="D7" s="13"/>
      <c r="E7" s="13">
        <v>1</v>
      </c>
      <c r="F7" s="12"/>
      <c r="G7" s="13">
        <v>3</v>
      </c>
      <c r="H7" s="13">
        <f t="shared" si="0"/>
        <v>0</v>
      </c>
    </row>
    <row r="8" spans="1:8" ht="27" customHeight="1">
      <c r="A8" s="10" t="s">
        <v>195</v>
      </c>
      <c r="B8" s="11" t="s">
        <v>196</v>
      </c>
      <c r="C8" s="12"/>
      <c r="D8" s="13"/>
      <c r="E8" s="13">
        <v>1</v>
      </c>
      <c r="F8" s="12"/>
      <c r="G8" s="13">
        <v>3</v>
      </c>
      <c r="H8" s="13">
        <f t="shared" si="0"/>
        <v>0</v>
      </c>
    </row>
    <row r="9" spans="1:8" ht="27" customHeight="1">
      <c r="A9" s="10" t="s">
        <v>197</v>
      </c>
      <c r="B9" s="11" t="s">
        <v>198</v>
      </c>
      <c r="C9" s="12"/>
      <c r="D9" s="13"/>
      <c r="E9" s="13">
        <v>1</v>
      </c>
      <c r="F9" s="12"/>
      <c r="G9" s="13">
        <v>3</v>
      </c>
      <c r="H9" s="13">
        <f t="shared" si="0"/>
        <v>0</v>
      </c>
    </row>
    <row r="10" spans="1:8" ht="27" customHeight="1">
      <c r="A10" s="10" t="s">
        <v>199</v>
      </c>
      <c r="B10" s="11" t="s">
        <v>200</v>
      </c>
      <c r="C10" s="12"/>
      <c r="D10" s="13"/>
      <c r="E10" s="13">
        <v>1</v>
      </c>
      <c r="F10" s="12"/>
      <c r="G10" s="13">
        <v>3</v>
      </c>
      <c r="H10" s="13">
        <f t="shared" si="0"/>
        <v>0</v>
      </c>
    </row>
    <row r="11" spans="1:8" ht="27" customHeight="1">
      <c r="A11" s="10" t="s">
        <v>201</v>
      </c>
      <c r="B11" s="11" t="s">
        <v>202</v>
      </c>
      <c r="C11" s="12"/>
      <c r="D11" s="13"/>
      <c r="E11" s="13">
        <v>1</v>
      </c>
      <c r="F11" s="12"/>
      <c r="G11" s="13">
        <v>3</v>
      </c>
      <c r="H11" s="13">
        <f t="shared" si="0"/>
        <v>0</v>
      </c>
    </row>
    <row r="12" spans="1:8" ht="27" customHeight="1">
      <c r="A12" s="10" t="s">
        <v>203</v>
      </c>
      <c r="B12" s="11" t="s">
        <v>204</v>
      </c>
      <c r="C12" s="12"/>
      <c r="D12" s="13"/>
      <c r="E12" s="13">
        <v>1</v>
      </c>
      <c r="F12" s="12"/>
      <c r="G12" s="13">
        <v>3</v>
      </c>
      <c r="H12" s="13">
        <f t="shared" si="0"/>
        <v>0</v>
      </c>
    </row>
    <row r="13" spans="1:8" ht="27" customHeight="1">
      <c r="A13" s="10" t="s">
        <v>205</v>
      </c>
      <c r="B13" s="11" t="s">
        <v>206</v>
      </c>
      <c r="C13" s="12"/>
      <c r="D13" s="13"/>
      <c r="E13" s="13">
        <v>1</v>
      </c>
      <c r="F13" s="12"/>
      <c r="G13" s="13">
        <v>3</v>
      </c>
      <c r="H13" s="13">
        <f t="shared" si="0"/>
        <v>0</v>
      </c>
    </row>
    <row r="14" spans="1:8" ht="27" customHeight="1">
      <c r="A14" s="14" t="s">
        <v>159</v>
      </c>
      <c r="B14" s="15" t="s">
        <v>21</v>
      </c>
      <c r="C14" s="16"/>
      <c r="D14" s="17"/>
      <c r="E14" s="16"/>
      <c r="F14" s="16"/>
      <c r="G14" s="18"/>
      <c r="H14" s="19">
        <f>SUM(H3:H13)</f>
        <v>0</v>
      </c>
    </row>
    <row r="15" spans="1:8" ht="13">
      <c r="A15" s="20"/>
      <c r="B15" s="21"/>
      <c r="C15" s="23"/>
      <c r="D15" s="22"/>
      <c r="E15" s="23"/>
      <c r="F15" s="23"/>
      <c r="G15" s="23"/>
      <c r="H15" s="23"/>
    </row>
    <row r="16" spans="1:8" ht="27" customHeight="1">
      <c r="A16" s="5" t="s">
        <v>161</v>
      </c>
      <c r="B16" s="6" t="s">
        <v>207</v>
      </c>
      <c r="C16" s="7" t="s">
        <v>3</v>
      </c>
      <c r="D16" s="8" t="s">
        <v>4</v>
      </c>
      <c r="E16" s="7" t="s">
        <v>5</v>
      </c>
      <c r="F16" s="7" t="s">
        <v>6</v>
      </c>
      <c r="G16" s="8" t="s">
        <v>7</v>
      </c>
      <c r="H16" s="9" t="s">
        <v>8</v>
      </c>
    </row>
    <row r="17" spans="1:8" ht="27" customHeight="1">
      <c r="A17" s="10" t="s">
        <v>208</v>
      </c>
      <c r="B17" s="11" t="s">
        <v>209</v>
      </c>
      <c r="C17" s="12"/>
      <c r="D17" s="13"/>
      <c r="E17" s="13">
        <v>1</v>
      </c>
      <c r="F17" s="12"/>
      <c r="G17" s="13">
        <v>3</v>
      </c>
      <c r="H17" s="13">
        <f t="shared" ref="H17:H25" si="1">SUM(C17*E17*F17)</f>
        <v>0</v>
      </c>
    </row>
    <row r="18" spans="1:8" ht="27" customHeight="1">
      <c r="A18" s="10" t="s">
        <v>210</v>
      </c>
      <c r="B18" s="11" t="s">
        <v>211</v>
      </c>
      <c r="C18" s="12"/>
      <c r="D18" s="13"/>
      <c r="E18" s="13">
        <v>1</v>
      </c>
      <c r="F18" s="12"/>
      <c r="G18" s="13">
        <v>3</v>
      </c>
      <c r="H18" s="13">
        <f t="shared" si="1"/>
        <v>0</v>
      </c>
    </row>
    <row r="19" spans="1:8" ht="27" customHeight="1">
      <c r="A19" s="10" t="s">
        <v>212</v>
      </c>
      <c r="B19" s="11" t="s">
        <v>213</v>
      </c>
      <c r="C19" s="12"/>
      <c r="D19" s="13"/>
      <c r="E19" s="13">
        <v>1</v>
      </c>
      <c r="F19" s="12"/>
      <c r="G19" s="13">
        <v>3</v>
      </c>
      <c r="H19" s="13">
        <f t="shared" si="1"/>
        <v>0</v>
      </c>
    </row>
    <row r="20" spans="1:8" ht="27" customHeight="1">
      <c r="A20" s="10" t="s">
        <v>214</v>
      </c>
      <c r="B20" s="11" t="s">
        <v>215</v>
      </c>
      <c r="C20" s="12"/>
      <c r="D20" s="13"/>
      <c r="E20" s="13">
        <v>1</v>
      </c>
      <c r="F20" s="12"/>
      <c r="G20" s="13">
        <v>3</v>
      </c>
      <c r="H20" s="13">
        <f t="shared" si="1"/>
        <v>0</v>
      </c>
    </row>
    <row r="21" spans="1:8" ht="27" customHeight="1">
      <c r="A21" s="10" t="s">
        <v>216</v>
      </c>
      <c r="B21" s="11" t="s">
        <v>217</v>
      </c>
      <c r="C21" s="12"/>
      <c r="D21" s="13"/>
      <c r="E21" s="13">
        <v>1</v>
      </c>
      <c r="F21" s="12"/>
      <c r="G21" s="13">
        <v>3</v>
      </c>
      <c r="H21" s="13">
        <f t="shared" si="1"/>
        <v>0</v>
      </c>
    </row>
    <row r="22" spans="1:8" ht="27" customHeight="1">
      <c r="A22" s="10" t="s">
        <v>218</v>
      </c>
      <c r="B22" s="11" t="s">
        <v>219</v>
      </c>
      <c r="C22" s="12"/>
      <c r="D22" s="13"/>
      <c r="E22" s="13">
        <v>1</v>
      </c>
      <c r="F22" s="12"/>
      <c r="G22" s="13">
        <v>3</v>
      </c>
      <c r="H22" s="13">
        <f t="shared" si="1"/>
        <v>0</v>
      </c>
    </row>
    <row r="23" spans="1:8" ht="27" customHeight="1">
      <c r="A23" s="10" t="s">
        <v>220</v>
      </c>
      <c r="B23" s="11" t="s">
        <v>221</v>
      </c>
      <c r="C23" s="12"/>
      <c r="D23" s="13"/>
      <c r="E23" s="13">
        <v>1</v>
      </c>
      <c r="F23" s="12"/>
      <c r="G23" s="13">
        <v>3</v>
      </c>
      <c r="H23" s="13">
        <f t="shared" si="1"/>
        <v>0</v>
      </c>
    </row>
    <row r="24" spans="1:8" ht="27" customHeight="1">
      <c r="A24" s="10" t="s">
        <v>222</v>
      </c>
      <c r="B24" s="11" t="s">
        <v>223</v>
      </c>
      <c r="C24" s="12"/>
      <c r="D24" s="13"/>
      <c r="E24" s="13">
        <v>1</v>
      </c>
      <c r="F24" s="12"/>
      <c r="G24" s="13">
        <v>3</v>
      </c>
      <c r="H24" s="13">
        <f t="shared" si="1"/>
        <v>0</v>
      </c>
    </row>
    <row r="25" spans="1:8" ht="27" customHeight="1">
      <c r="A25" s="10" t="s">
        <v>224</v>
      </c>
      <c r="B25" s="11" t="s">
        <v>225</v>
      </c>
      <c r="C25" s="12"/>
      <c r="D25" s="13"/>
      <c r="E25" s="13">
        <v>1</v>
      </c>
      <c r="F25" s="12"/>
      <c r="G25" s="13">
        <v>3</v>
      </c>
      <c r="H25" s="13">
        <f t="shared" si="1"/>
        <v>0</v>
      </c>
    </row>
    <row r="26" spans="1:8" ht="27" customHeight="1">
      <c r="A26" s="14" t="s">
        <v>161</v>
      </c>
      <c r="B26" s="15" t="s">
        <v>21</v>
      </c>
      <c r="C26" s="16"/>
      <c r="D26" s="17"/>
      <c r="E26" s="16"/>
      <c r="F26" s="16"/>
      <c r="G26" s="18"/>
      <c r="H26" s="19">
        <f>SUM(H17:H25)</f>
        <v>0</v>
      </c>
    </row>
    <row r="27" spans="1:8" ht="13">
      <c r="A27" s="20"/>
      <c r="B27" s="21"/>
      <c r="C27" s="23"/>
      <c r="D27" s="22"/>
      <c r="E27" s="23"/>
      <c r="F27" s="23"/>
      <c r="G27" s="23"/>
      <c r="H27" s="23"/>
    </row>
    <row r="28" spans="1:8" ht="27" customHeight="1">
      <c r="A28" s="5" t="s">
        <v>163</v>
      </c>
      <c r="B28" s="6" t="s">
        <v>226</v>
      </c>
      <c r="C28" s="7" t="s">
        <v>3</v>
      </c>
      <c r="D28" s="8" t="s">
        <v>4</v>
      </c>
      <c r="E28" s="7" t="s">
        <v>5</v>
      </c>
      <c r="F28" s="7" t="s">
        <v>6</v>
      </c>
      <c r="G28" s="8" t="s">
        <v>7</v>
      </c>
      <c r="H28" s="9" t="s">
        <v>8</v>
      </c>
    </row>
    <row r="29" spans="1:8" ht="27" customHeight="1">
      <c r="A29" s="10" t="s">
        <v>227</v>
      </c>
      <c r="B29" s="11" t="s">
        <v>228</v>
      </c>
      <c r="C29" s="12"/>
      <c r="D29" s="13"/>
      <c r="E29" s="13">
        <v>1</v>
      </c>
      <c r="F29" s="12"/>
      <c r="G29" s="13">
        <v>3</v>
      </c>
      <c r="H29" s="13">
        <f t="shared" ref="H29:H33" si="2">SUM(C29*E29*F29)</f>
        <v>0</v>
      </c>
    </row>
    <row r="30" spans="1:8" ht="27" customHeight="1">
      <c r="A30" s="10" t="s">
        <v>229</v>
      </c>
      <c r="B30" s="11" t="s">
        <v>230</v>
      </c>
      <c r="C30" s="12"/>
      <c r="D30" s="13"/>
      <c r="E30" s="13">
        <v>1</v>
      </c>
      <c r="F30" s="12"/>
      <c r="G30" s="13">
        <v>3</v>
      </c>
      <c r="H30" s="13">
        <f t="shared" si="2"/>
        <v>0</v>
      </c>
    </row>
    <row r="31" spans="1:8" ht="27" customHeight="1">
      <c r="A31" s="10" t="s">
        <v>231</v>
      </c>
      <c r="B31" s="11" t="s">
        <v>232</v>
      </c>
      <c r="C31" s="12"/>
      <c r="D31" s="13"/>
      <c r="E31" s="13">
        <v>1</v>
      </c>
      <c r="F31" s="12"/>
      <c r="G31" s="13">
        <v>3</v>
      </c>
      <c r="H31" s="13">
        <f t="shared" si="2"/>
        <v>0</v>
      </c>
    </row>
    <row r="32" spans="1:8" ht="27" customHeight="1">
      <c r="A32" s="10" t="s">
        <v>233</v>
      </c>
      <c r="B32" s="11" t="s">
        <v>234</v>
      </c>
      <c r="C32" s="12"/>
      <c r="D32" s="13"/>
      <c r="E32" s="13">
        <v>1</v>
      </c>
      <c r="F32" s="12"/>
      <c r="G32" s="13">
        <v>3</v>
      </c>
      <c r="H32" s="13">
        <f t="shared" si="2"/>
        <v>0</v>
      </c>
    </row>
    <row r="33" spans="1:8" ht="27" customHeight="1">
      <c r="A33" s="10" t="s">
        <v>235</v>
      </c>
      <c r="B33" s="11" t="s">
        <v>236</v>
      </c>
      <c r="C33" s="12"/>
      <c r="D33" s="13"/>
      <c r="E33" s="13">
        <v>1</v>
      </c>
      <c r="F33" s="12"/>
      <c r="G33" s="13">
        <v>3</v>
      </c>
      <c r="H33" s="13">
        <f t="shared" si="2"/>
        <v>0</v>
      </c>
    </row>
    <row r="34" spans="1:8" ht="27" customHeight="1">
      <c r="A34" s="14" t="s">
        <v>163</v>
      </c>
      <c r="B34" s="15" t="s">
        <v>21</v>
      </c>
      <c r="C34" s="16"/>
      <c r="D34" s="17"/>
      <c r="E34" s="16"/>
      <c r="F34" s="16"/>
      <c r="G34" s="18"/>
      <c r="H34" s="19">
        <f>SUM(H29:H33)</f>
        <v>0</v>
      </c>
    </row>
    <row r="35" spans="1:8" ht="13">
      <c r="A35" s="20"/>
      <c r="B35" s="21"/>
      <c r="C35" s="23"/>
      <c r="D35" s="22"/>
      <c r="E35" s="23"/>
      <c r="F35" s="23"/>
      <c r="G35" s="23"/>
      <c r="H35" s="23"/>
    </row>
    <row r="36" spans="1:8" ht="27" customHeight="1">
      <c r="A36" s="5" t="s">
        <v>165</v>
      </c>
      <c r="B36" s="6" t="s">
        <v>237</v>
      </c>
      <c r="C36" s="7" t="s">
        <v>3</v>
      </c>
      <c r="D36" s="8" t="s">
        <v>4</v>
      </c>
      <c r="E36" s="7" t="s">
        <v>5</v>
      </c>
      <c r="F36" s="7" t="s">
        <v>6</v>
      </c>
      <c r="G36" s="8" t="s">
        <v>7</v>
      </c>
      <c r="H36" s="9" t="s">
        <v>8</v>
      </c>
    </row>
    <row r="37" spans="1:8" ht="27" customHeight="1">
      <c r="A37" s="10" t="s">
        <v>238</v>
      </c>
      <c r="B37" s="11" t="s">
        <v>239</v>
      </c>
      <c r="C37" s="12"/>
      <c r="D37" s="13"/>
      <c r="E37" s="13">
        <v>1</v>
      </c>
      <c r="F37" s="12"/>
      <c r="G37" s="13">
        <v>3</v>
      </c>
      <c r="H37" s="13">
        <f t="shared" ref="H37:H41" si="3">SUM(C37*E37*F37)</f>
        <v>0</v>
      </c>
    </row>
    <row r="38" spans="1:8" ht="27" customHeight="1">
      <c r="A38" s="10" t="s">
        <v>240</v>
      </c>
      <c r="B38" s="11" t="s">
        <v>241</v>
      </c>
      <c r="C38" s="12"/>
      <c r="D38" s="13"/>
      <c r="E38" s="13">
        <v>1</v>
      </c>
      <c r="F38" s="12"/>
      <c r="G38" s="13">
        <v>3</v>
      </c>
      <c r="H38" s="13">
        <f t="shared" si="3"/>
        <v>0</v>
      </c>
    </row>
    <row r="39" spans="1:8" ht="27" customHeight="1">
      <c r="A39" s="10" t="s">
        <v>242</v>
      </c>
      <c r="B39" s="11" t="s">
        <v>243</v>
      </c>
      <c r="C39" s="12"/>
      <c r="D39" s="13"/>
      <c r="E39" s="13">
        <v>1</v>
      </c>
      <c r="F39" s="12"/>
      <c r="G39" s="13">
        <v>3</v>
      </c>
      <c r="H39" s="13">
        <f t="shared" si="3"/>
        <v>0</v>
      </c>
    </row>
    <row r="40" spans="1:8" ht="27" customHeight="1">
      <c r="A40" s="10" t="s">
        <v>244</v>
      </c>
      <c r="B40" s="11" t="s">
        <v>245</v>
      </c>
      <c r="C40" s="12"/>
      <c r="D40" s="13"/>
      <c r="E40" s="13">
        <v>1</v>
      </c>
      <c r="F40" s="12"/>
      <c r="G40" s="13">
        <v>3</v>
      </c>
      <c r="H40" s="13">
        <f t="shared" si="3"/>
        <v>0</v>
      </c>
    </row>
    <row r="41" spans="1:8" ht="27" customHeight="1">
      <c r="A41" s="10" t="s">
        <v>246</v>
      </c>
      <c r="B41" s="11" t="s">
        <v>236</v>
      </c>
      <c r="C41" s="12"/>
      <c r="D41" s="13"/>
      <c r="E41" s="13">
        <v>1</v>
      </c>
      <c r="F41" s="12"/>
      <c r="G41" s="13">
        <v>3</v>
      </c>
      <c r="H41" s="13">
        <f t="shared" si="3"/>
        <v>0</v>
      </c>
    </row>
    <row r="42" spans="1:8" ht="27" customHeight="1">
      <c r="A42" s="14" t="s">
        <v>165</v>
      </c>
      <c r="B42" s="15" t="s">
        <v>21</v>
      </c>
      <c r="C42" s="16"/>
      <c r="D42" s="17"/>
      <c r="E42" s="16"/>
      <c r="F42" s="16"/>
      <c r="G42" s="18"/>
      <c r="H42" s="19">
        <f>SUM(H37:H41)</f>
        <v>0</v>
      </c>
    </row>
    <row r="43" spans="1:8" ht="13">
      <c r="A43" s="20"/>
      <c r="B43" s="21"/>
      <c r="C43" s="23"/>
      <c r="D43" s="22"/>
      <c r="E43" s="23"/>
      <c r="F43" s="23"/>
      <c r="G43" s="23"/>
      <c r="H43" s="23"/>
    </row>
    <row r="44" spans="1:8" ht="27" customHeight="1">
      <c r="A44" s="5" t="s">
        <v>167</v>
      </c>
      <c r="B44" s="6" t="s">
        <v>247</v>
      </c>
      <c r="C44" s="7" t="s">
        <v>3</v>
      </c>
      <c r="D44" s="8" t="s">
        <v>4</v>
      </c>
      <c r="E44" s="7" t="s">
        <v>5</v>
      </c>
      <c r="F44" s="7" t="s">
        <v>6</v>
      </c>
      <c r="G44" s="8" t="s">
        <v>7</v>
      </c>
      <c r="H44" s="9" t="s">
        <v>8</v>
      </c>
    </row>
    <row r="45" spans="1:8" ht="27" customHeight="1">
      <c r="A45" s="10" t="s">
        <v>248</v>
      </c>
      <c r="B45" s="11" t="s">
        <v>249</v>
      </c>
      <c r="C45" s="12"/>
      <c r="D45" s="13"/>
      <c r="E45" s="13">
        <v>1</v>
      </c>
      <c r="F45" s="12"/>
      <c r="G45" s="13">
        <v>3</v>
      </c>
      <c r="H45" s="13">
        <f t="shared" ref="H45:H52" si="4">SUM(C45*E45*F45)</f>
        <v>0</v>
      </c>
    </row>
    <row r="46" spans="1:8" ht="27" customHeight="1">
      <c r="A46" s="10" t="s">
        <v>250</v>
      </c>
      <c r="B46" s="11" t="s">
        <v>251</v>
      </c>
      <c r="C46" s="12"/>
      <c r="D46" s="13"/>
      <c r="E46" s="13">
        <v>1</v>
      </c>
      <c r="F46" s="12"/>
      <c r="G46" s="13">
        <v>3</v>
      </c>
      <c r="H46" s="13">
        <f t="shared" si="4"/>
        <v>0</v>
      </c>
    </row>
    <row r="47" spans="1:8" ht="27" customHeight="1">
      <c r="A47" s="10" t="s">
        <v>252</v>
      </c>
      <c r="B47" s="11" t="s">
        <v>253</v>
      </c>
      <c r="C47" s="12"/>
      <c r="D47" s="13"/>
      <c r="E47" s="13">
        <v>1</v>
      </c>
      <c r="F47" s="12"/>
      <c r="G47" s="13">
        <v>3</v>
      </c>
      <c r="H47" s="13">
        <f t="shared" si="4"/>
        <v>0</v>
      </c>
    </row>
    <row r="48" spans="1:8" ht="27" customHeight="1">
      <c r="A48" s="10" t="s">
        <v>254</v>
      </c>
      <c r="B48" s="11" t="s">
        <v>255</v>
      </c>
      <c r="C48" s="12"/>
      <c r="D48" s="13"/>
      <c r="E48" s="13">
        <v>1</v>
      </c>
      <c r="F48" s="12"/>
      <c r="G48" s="13">
        <v>3</v>
      </c>
      <c r="H48" s="13">
        <f t="shared" si="4"/>
        <v>0</v>
      </c>
    </row>
    <row r="49" spans="1:8" ht="27" customHeight="1">
      <c r="A49" s="10" t="s">
        <v>256</v>
      </c>
      <c r="B49" s="11" t="s">
        <v>257</v>
      </c>
      <c r="C49" s="12"/>
      <c r="D49" s="13"/>
      <c r="E49" s="13">
        <v>1</v>
      </c>
      <c r="F49" s="12"/>
      <c r="G49" s="13">
        <v>3</v>
      </c>
      <c r="H49" s="13">
        <f t="shared" si="4"/>
        <v>0</v>
      </c>
    </row>
    <row r="50" spans="1:8" ht="27" customHeight="1">
      <c r="A50" s="10" t="s">
        <v>258</v>
      </c>
      <c r="B50" s="11" t="s">
        <v>259</v>
      </c>
      <c r="C50" s="12"/>
      <c r="D50" s="13"/>
      <c r="E50" s="13">
        <v>1</v>
      </c>
      <c r="F50" s="12"/>
      <c r="G50" s="13">
        <v>3</v>
      </c>
      <c r="H50" s="13">
        <f t="shared" si="4"/>
        <v>0</v>
      </c>
    </row>
    <row r="51" spans="1:8" ht="27" customHeight="1">
      <c r="A51" s="10" t="s">
        <v>260</v>
      </c>
      <c r="B51" s="11" t="s">
        <v>261</v>
      </c>
      <c r="C51" s="12"/>
      <c r="D51" s="13"/>
      <c r="E51" s="13">
        <v>1</v>
      </c>
      <c r="F51" s="12"/>
      <c r="G51" s="13">
        <v>3</v>
      </c>
      <c r="H51" s="13">
        <f t="shared" si="4"/>
        <v>0</v>
      </c>
    </row>
    <row r="52" spans="1:8" ht="27" customHeight="1">
      <c r="A52" s="10" t="s">
        <v>262</v>
      </c>
      <c r="B52" s="11" t="s">
        <v>263</v>
      </c>
      <c r="C52" s="12"/>
      <c r="D52" s="13"/>
      <c r="E52" s="13">
        <v>1</v>
      </c>
      <c r="F52" s="12"/>
      <c r="G52" s="13">
        <v>3</v>
      </c>
      <c r="H52" s="13">
        <f t="shared" si="4"/>
        <v>0</v>
      </c>
    </row>
    <row r="53" spans="1:8" ht="27" customHeight="1">
      <c r="A53" s="14" t="s">
        <v>167</v>
      </c>
      <c r="B53" s="15" t="s">
        <v>21</v>
      </c>
      <c r="C53" s="16"/>
      <c r="D53" s="17"/>
      <c r="E53" s="16"/>
      <c r="F53" s="16"/>
      <c r="G53" s="18"/>
      <c r="H53" s="19">
        <f>SUM(H45:H52)</f>
        <v>0</v>
      </c>
    </row>
  </sheetData>
  <mergeCells count="1">
    <mergeCell ref="B1:C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pane ySplit="1" topLeftCell="A34" activePane="bottomLeft" state="frozen"/>
      <selection pane="bottomLeft" activeCell="B3" sqref="B3"/>
    </sheetView>
  </sheetViews>
  <sheetFormatPr baseColWidth="10" defaultColWidth="14.5" defaultRowHeight="15.75" customHeight="1" x14ac:dyDescent="0"/>
  <cols>
    <col min="2" max="2" width="43.83203125" customWidth="1"/>
    <col min="3" max="3" width="9.5" customWidth="1"/>
    <col min="4" max="4" width="9.1640625" customWidth="1"/>
    <col min="5" max="5" width="7.1640625" customWidth="1"/>
  </cols>
  <sheetData>
    <row r="1" spans="1:8" ht="27" customHeight="1">
      <c r="A1" s="27"/>
      <c r="B1" s="28" t="s">
        <v>170</v>
      </c>
      <c r="C1" s="28"/>
      <c r="D1" s="28"/>
      <c r="E1" s="28"/>
      <c r="F1" s="28"/>
      <c r="G1" s="28"/>
      <c r="H1" s="4" t="e">
        <f ca="1">IMAGE("https://www.studiobinder.com/wp-content/uploads/2016/07/studiobinder-white-symbol.png", 4, 26, 27.51)</f>
        <v>#NAME?</v>
      </c>
    </row>
    <row r="2" spans="1:8" ht="27" customHeight="1">
      <c r="A2" s="5" t="s">
        <v>171</v>
      </c>
      <c r="B2" s="6" t="s">
        <v>264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27" customHeight="1">
      <c r="A3" s="10" t="s">
        <v>265</v>
      </c>
      <c r="B3" s="11" t="s">
        <v>266</v>
      </c>
      <c r="C3" s="12"/>
      <c r="D3" s="13"/>
      <c r="E3" s="13">
        <v>1</v>
      </c>
      <c r="F3" s="12"/>
      <c r="G3" s="13">
        <v>4</v>
      </c>
      <c r="H3" s="13">
        <f t="shared" ref="H3:H8" si="0">SUM(C3*E3*F3)</f>
        <v>0</v>
      </c>
    </row>
    <row r="4" spans="1:8" ht="27" customHeight="1">
      <c r="A4" s="10" t="s">
        <v>267</v>
      </c>
      <c r="B4" s="11" t="s">
        <v>268</v>
      </c>
      <c r="C4" s="12"/>
      <c r="D4" s="13"/>
      <c r="E4" s="13">
        <v>1</v>
      </c>
      <c r="F4" s="12"/>
      <c r="G4" s="13">
        <v>4</v>
      </c>
      <c r="H4" s="13">
        <f t="shared" si="0"/>
        <v>0</v>
      </c>
    </row>
    <row r="5" spans="1:8" ht="27" customHeight="1">
      <c r="A5" s="10" t="s">
        <v>269</v>
      </c>
      <c r="B5" s="11" t="s">
        <v>270</v>
      </c>
      <c r="C5" s="12"/>
      <c r="D5" s="13"/>
      <c r="E5" s="13">
        <v>1</v>
      </c>
      <c r="F5" s="12"/>
      <c r="G5" s="13">
        <v>4</v>
      </c>
      <c r="H5" s="13">
        <f t="shared" si="0"/>
        <v>0</v>
      </c>
    </row>
    <row r="6" spans="1:8" ht="27" customHeight="1">
      <c r="A6" s="10" t="s">
        <v>271</v>
      </c>
      <c r="B6" s="11" t="s">
        <v>272</v>
      </c>
      <c r="C6" s="12"/>
      <c r="D6" s="13"/>
      <c r="E6" s="13">
        <v>1</v>
      </c>
      <c r="F6" s="12"/>
      <c r="G6" s="13">
        <v>4</v>
      </c>
      <c r="H6" s="13">
        <f t="shared" si="0"/>
        <v>0</v>
      </c>
    </row>
    <row r="7" spans="1:8" ht="27" customHeight="1">
      <c r="A7" s="10" t="s">
        <v>273</v>
      </c>
      <c r="B7" s="11" t="s">
        <v>274</v>
      </c>
      <c r="C7" s="12"/>
      <c r="D7" s="13"/>
      <c r="E7" s="13">
        <v>1</v>
      </c>
      <c r="F7" s="12"/>
      <c r="G7" s="13">
        <v>4</v>
      </c>
      <c r="H7" s="13">
        <f t="shared" si="0"/>
        <v>0</v>
      </c>
    </row>
    <row r="8" spans="1:8" ht="27" customHeight="1">
      <c r="A8" s="10" t="s">
        <v>275</v>
      </c>
      <c r="B8" s="11" t="s">
        <v>276</v>
      </c>
      <c r="C8" s="12"/>
      <c r="D8" s="13"/>
      <c r="E8" s="13">
        <v>1</v>
      </c>
      <c r="F8" s="12"/>
      <c r="G8" s="13">
        <v>4</v>
      </c>
      <c r="H8" s="13">
        <f t="shared" si="0"/>
        <v>0</v>
      </c>
    </row>
    <row r="9" spans="1:8" ht="27" customHeight="1">
      <c r="A9" s="14" t="s">
        <v>171</v>
      </c>
      <c r="B9" s="15" t="s">
        <v>21</v>
      </c>
      <c r="C9" s="16"/>
      <c r="D9" s="17"/>
      <c r="E9" s="16"/>
      <c r="F9" s="16"/>
      <c r="G9" s="18"/>
      <c r="H9" s="19">
        <f>SUM(H3:H8)</f>
        <v>0</v>
      </c>
    </row>
    <row r="10" spans="1:8" ht="13">
      <c r="A10" s="20"/>
      <c r="B10" s="21"/>
      <c r="C10" s="23"/>
      <c r="D10" s="22"/>
      <c r="E10" s="23"/>
      <c r="F10" s="23"/>
      <c r="G10" s="23"/>
      <c r="H10" s="23"/>
    </row>
    <row r="11" spans="1:8" ht="27" customHeight="1">
      <c r="A11" s="5" t="s">
        <v>173</v>
      </c>
      <c r="B11" s="6" t="s">
        <v>277</v>
      </c>
      <c r="C11" s="7" t="s">
        <v>3</v>
      </c>
      <c r="D11" s="8" t="s">
        <v>4</v>
      </c>
      <c r="E11" s="7" t="s">
        <v>5</v>
      </c>
      <c r="F11" s="7" t="s">
        <v>6</v>
      </c>
      <c r="G11" s="8" t="s">
        <v>7</v>
      </c>
      <c r="H11" s="9" t="s">
        <v>8</v>
      </c>
    </row>
    <row r="12" spans="1:8" ht="27" customHeight="1">
      <c r="A12" s="10" t="s">
        <v>278</v>
      </c>
      <c r="B12" s="11" t="s">
        <v>279</v>
      </c>
      <c r="C12" s="12"/>
      <c r="D12" s="13"/>
      <c r="E12" s="13">
        <v>1</v>
      </c>
      <c r="F12" s="12"/>
      <c r="G12" s="13">
        <v>4</v>
      </c>
      <c r="H12" s="13">
        <f t="shared" ref="H12:H21" si="1">SUM(C12*E12*F12)</f>
        <v>0</v>
      </c>
    </row>
    <row r="13" spans="1:8" ht="27" customHeight="1">
      <c r="A13" s="10" t="s">
        <v>280</v>
      </c>
      <c r="B13" s="11" t="s">
        <v>281</v>
      </c>
      <c r="C13" s="12"/>
      <c r="D13" s="13"/>
      <c r="E13" s="13">
        <v>1</v>
      </c>
      <c r="F13" s="12"/>
      <c r="G13" s="13">
        <v>4</v>
      </c>
      <c r="H13" s="13">
        <f t="shared" si="1"/>
        <v>0</v>
      </c>
    </row>
    <row r="14" spans="1:8" ht="27" customHeight="1">
      <c r="A14" s="10" t="s">
        <v>282</v>
      </c>
      <c r="B14" s="11" t="s">
        <v>283</v>
      </c>
      <c r="C14" s="12"/>
      <c r="D14" s="13"/>
      <c r="E14" s="13">
        <v>1</v>
      </c>
      <c r="F14" s="12"/>
      <c r="G14" s="13">
        <v>4</v>
      </c>
      <c r="H14" s="13">
        <f t="shared" si="1"/>
        <v>0</v>
      </c>
    </row>
    <row r="15" spans="1:8" ht="27" customHeight="1">
      <c r="A15" s="10" t="s">
        <v>284</v>
      </c>
      <c r="B15" s="11" t="s">
        <v>285</v>
      </c>
      <c r="C15" s="12"/>
      <c r="D15" s="13"/>
      <c r="E15" s="13">
        <v>1</v>
      </c>
      <c r="F15" s="12"/>
      <c r="G15" s="13">
        <v>4</v>
      </c>
      <c r="H15" s="13">
        <f t="shared" si="1"/>
        <v>0</v>
      </c>
    </row>
    <row r="16" spans="1:8" ht="27" customHeight="1">
      <c r="A16" s="10" t="s">
        <v>286</v>
      </c>
      <c r="B16" s="11" t="s">
        <v>287</v>
      </c>
      <c r="C16" s="12"/>
      <c r="D16" s="13"/>
      <c r="E16" s="13">
        <v>1</v>
      </c>
      <c r="F16" s="12"/>
      <c r="G16" s="13">
        <v>4</v>
      </c>
      <c r="H16" s="13">
        <f t="shared" si="1"/>
        <v>0</v>
      </c>
    </row>
    <row r="17" spans="1:8" ht="27" customHeight="1">
      <c r="A17" s="10" t="s">
        <v>288</v>
      </c>
      <c r="B17" s="11" t="s">
        <v>289</v>
      </c>
      <c r="C17" s="12"/>
      <c r="D17" s="13"/>
      <c r="E17" s="13">
        <v>1</v>
      </c>
      <c r="F17" s="12"/>
      <c r="G17" s="13">
        <v>4</v>
      </c>
      <c r="H17" s="13">
        <f t="shared" si="1"/>
        <v>0</v>
      </c>
    </row>
    <row r="18" spans="1:8" ht="27" customHeight="1">
      <c r="A18" s="10" t="s">
        <v>290</v>
      </c>
      <c r="B18" s="11" t="s">
        <v>291</v>
      </c>
      <c r="C18" s="12"/>
      <c r="D18" s="13"/>
      <c r="E18" s="13">
        <v>1</v>
      </c>
      <c r="F18" s="12"/>
      <c r="G18" s="13">
        <v>4</v>
      </c>
      <c r="H18" s="13">
        <f t="shared" si="1"/>
        <v>0</v>
      </c>
    </row>
    <row r="19" spans="1:8" ht="27" customHeight="1">
      <c r="A19" s="10" t="s">
        <v>292</v>
      </c>
      <c r="B19" s="11" t="s">
        <v>293</v>
      </c>
      <c r="C19" s="12"/>
      <c r="D19" s="13"/>
      <c r="E19" s="13">
        <v>1</v>
      </c>
      <c r="F19" s="12"/>
      <c r="G19" s="13">
        <v>4</v>
      </c>
      <c r="H19" s="13">
        <f t="shared" si="1"/>
        <v>0</v>
      </c>
    </row>
    <row r="20" spans="1:8" ht="27" customHeight="1">
      <c r="A20" s="10" t="s">
        <v>294</v>
      </c>
      <c r="B20" s="11" t="s">
        <v>295</v>
      </c>
      <c r="C20" s="12"/>
      <c r="D20" s="13"/>
      <c r="E20" s="13">
        <v>1</v>
      </c>
      <c r="F20" s="12"/>
      <c r="G20" s="13">
        <v>4</v>
      </c>
      <c r="H20" s="13">
        <f t="shared" si="1"/>
        <v>0</v>
      </c>
    </row>
    <row r="21" spans="1:8" ht="27" customHeight="1">
      <c r="A21" s="10" t="s">
        <v>296</v>
      </c>
      <c r="B21" s="11" t="s">
        <v>236</v>
      </c>
      <c r="C21" s="12"/>
      <c r="D21" s="13"/>
      <c r="E21" s="13">
        <v>1</v>
      </c>
      <c r="F21" s="12"/>
      <c r="G21" s="13">
        <v>4</v>
      </c>
      <c r="H21" s="13">
        <f t="shared" si="1"/>
        <v>0</v>
      </c>
    </row>
    <row r="22" spans="1:8" ht="27" customHeight="1">
      <c r="A22" s="14" t="s">
        <v>173</v>
      </c>
      <c r="B22" s="15" t="s">
        <v>21</v>
      </c>
      <c r="C22" s="16"/>
      <c r="D22" s="17"/>
      <c r="E22" s="16"/>
      <c r="F22" s="16"/>
      <c r="G22" s="18"/>
      <c r="H22" s="19">
        <f>SUM(H12:H21)</f>
        <v>0</v>
      </c>
    </row>
    <row r="23" spans="1:8" ht="13">
      <c r="A23" s="20"/>
      <c r="B23" s="21"/>
      <c r="C23" s="23"/>
      <c r="D23" s="22"/>
      <c r="E23" s="23"/>
      <c r="F23" s="23"/>
      <c r="G23" s="23"/>
      <c r="H23" s="23"/>
    </row>
    <row r="24" spans="1:8" ht="27" customHeight="1">
      <c r="A24" s="5" t="s">
        <v>175</v>
      </c>
      <c r="B24" s="6" t="s">
        <v>297</v>
      </c>
      <c r="C24" s="7" t="s">
        <v>3</v>
      </c>
      <c r="D24" s="8" t="s">
        <v>4</v>
      </c>
      <c r="E24" s="7" t="s">
        <v>5</v>
      </c>
      <c r="F24" s="7" t="s">
        <v>6</v>
      </c>
      <c r="G24" s="8" t="s">
        <v>7</v>
      </c>
      <c r="H24" s="9" t="s">
        <v>8</v>
      </c>
    </row>
    <row r="25" spans="1:8" ht="27" customHeight="1">
      <c r="A25" s="10" t="s">
        <v>298</v>
      </c>
      <c r="B25" s="11" t="s">
        <v>299</v>
      </c>
      <c r="C25" s="12"/>
      <c r="D25" s="13"/>
      <c r="E25" s="13">
        <v>1</v>
      </c>
      <c r="F25" s="12"/>
      <c r="G25" s="13">
        <v>4</v>
      </c>
      <c r="H25" s="13">
        <f t="shared" ref="H25:H31" si="2">SUM(C25*E25*F25)</f>
        <v>0</v>
      </c>
    </row>
    <row r="26" spans="1:8" ht="27" customHeight="1">
      <c r="A26" s="10" t="s">
        <v>300</v>
      </c>
      <c r="B26" s="11" t="s">
        <v>301</v>
      </c>
      <c r="C26" s="12"/>
      <c r="D26" s="13"/>
      <c r="E26" s="13">
        <v>1</v>
      </c>
      <c r="F26" s="12"/>
      <c r="G26" s="13">
        <v>4</v>
      </c>
      <c r="H26" s="13">
        <f t="shared" si="2"/>
        <v>0</v>
      </c>
    </row>
    <row r="27" spans="1:8" ht="27" customHeight="1">
      <c r="A27" s="10" t="s">
        <v>302</v>
      </c>
      <c r="B27" s="11" t="s">
        <v>303</v>
      </c>
      <c r="C27" s="12"/>
      <c r="D27" s="13"/>
      <c r="E27" s="13">
        <v>1</v>
      </c>
      <c r="F27" s="12"/>
      <c r="G27" s="13">
        <v>4</v>
      </c>
      <c r="H27" s="13">
        <f t="shared" si="2"/>
        <v>0</v>
      </c>
    </row>
    <row r="28" spans="1:8" ht="27" customHeight="1">
      <c r="A28" s="10" t="s">
        <v>304</v>
      </c>
      <c r="B28" s="11" t="s">
        <v>305</v>
      </c>
      <c r="C28" s="12"/>
      <c r="D28" s="13"/>
      <c r="E28" s="13">
        <v>1</v>
      </c>
      <c r="F28" s="12"/>
      <c r="G28" s="13">
        <v>4</v>
      </c>
      <c r="H28" s="13">
        <f t="shared" si="2"/>
        <v>0</v>
      </c>
    </row>
    <row r="29" spans="1:8" ht="27" customHeight="1">
      <c r="A29" s="10" t="s">
        <v>306</v>
      </c>
      <c r="B29" s="11" t="s">
        <v>307</v>
      </c>
      <c r="C29" s="12"/>
      <c r="D29" s="13"/>
      <c r="E29" s="13">
        <v>1</v>
      </c>
      <c r="F29" s="12"/>
      <c r="G29" s="13">
        <v>4</v>
      </c>
      <c r="H29" s="13">
        <f t="shared" si="2"/>
        <v>0</v>
      </c>
    </row>
    <row r="30" spans="1:8" ht="27" customHeight="1">
      <c r="A30" s="10" t="s">
        <v>308</v>
      </c>
      <c r="B30" s="11" t="s">
        <v>309</v>
      </c>
      <c r="C30" s="12"/>
      <c r="D30" s="13"/>
      <c r="E30" s="13">
        <v>1</v>
      </c>
      <c r="F30" s="12"/>
      <c r="G30" s="13">
        <v>4</v>
      </c>
      <c r="H30" s="13">
        <f t="shared" si="2"/>
        <v>0</v>
      </c>
    </row>
    <row r="31" spans="1:8" ht="27" customHeight="1">
      <c r="A31" s="10" t="s">
        <v>310</v>
      </c>
      <c r="B31" s="11" t="s">
        <v>311</v>
      </c>
      <c r="C31" s="12"/>
      <c r="D31" s="13"/>
      <c r="E31" s="13">
        <v>1</v>
      </c>
      <c r="F31" s="12"/>
      <c r="G31" s="13">
        <v>4</v>
      </c>
      <c r="H31" s="13">
        <f t="shared" si="2"/>
        <v>0</v>
      </c>
    </row>
    <row r="32" spans="1:8" ht="27" customHeight="1">
      <c r="A32" s="14" t="s">
        <v>175</v>
      </c>
      <c r="B32" s="15" t="s">
        <v>21</v>
      </c>
      <c r="C32" s="16"/>
      <c r="D32" s="17"/>
      <c r="E32" s="16"/>
      <c r="F32" s="16"/>
      <c r="G32" s="18"/>
      <c r="H32" s="19">
        <f>SUM(H25:H31)</f>
        <v>0</v>
      </c>
    </row>
    <row r="33" spans="1:8" ht="13">
      <c r="A33" s="20"/>
      <c r="B33" s="21"/>
      <c r="C33" s="23"/>
      <c r="D33" s="22"/>
      <c r="E33" s="23"/>
      <c r="F33" s="23"/>
      <c r="G33" s="23"/>
      <c r="H33" s="23"/>
    </row>
    <row r="34" spans="1:8" ht="27" customHeight="1">
      <c r="A34" s="5" t="s">
        <v>177</v>
      </c>
      <c r="B34" s="6" t="s">
        <v>312</v>
      </c>
      <c r="C34" s="7" t="s">
        <v>3</v>
      </c>
      <c r="D34" s="8" t="s">
        <v>4</v>
      </c>
      <c r="E34" s="7" t="s">
        <v>5</v>
      </c>
      <c r="F34" s="7" t="s">
        <v>6</v>
      </c>
      <c r="G34" s="8" t="s">
        <v>7</v>
      </c>
      <c r="H34" s="9" t="s">
        <v>8</v>
      </c>
    </row>
    <row r="35" spans="1:8" ht="27" customHeight="1">
      <c r="A35" s="10" t="s">
        <v>313</v>
      </c>
      <c r="B35" s="11" t="s">
        <v>314</v>
      </c>
      <c r="C35" s="12"/>
      <c r="D35" s="13"/>
      <c r="E35" s="13">
        <v>1</v>
      </c>
      <c r="F35" s="12"/>
      <c r="G35" s="13">
        <v>4</v>
      </c>
      <c r="H35" s="13">
        <f t="shared" ref="H35:H36" si="3">SUM(C35*E35*F35)</f>
        <v>0</v>
      </c>
    </row>
    <row r="36" spans="1:8" ht="27" customHeight="1">
      <c r="A36" s="10" t="s">
        <v>315</v>
      </c>
      <c r="B36" s="11" t="s">
        <v>316</v>
      </c>
      <c r="C36" s="12"/>
      <c r="D36" s="13"/>
      <c r="E36" s="13">
        <v>1</v>
      </c>
      <c r="F36" s="12"/>
      <c r="G36" s="13">
        <v>4</v>
      </c>
      <c r="H36" s="13">
        <f t="shared" si="3"/>
        <v>0</v>
      </c>
    </row>
    <row r="37" spans="1:8" ht="27" customHeight="1">
      <c r="A37" s="14" t="s">
        <v>177</v>
      </c>
      <c r="B37" s="15" t="s">
        <v>21</v>
      </c>
      <c r="C37" s="16"/>
      <c r="D37" s="17"/>
      <c r="E37" s="16"/>
      <c r="F37" s="16"/>
      <c r="G37" s="18"/>
      <c r="H37" s="19">
        <f>SUM(H35:H36)</f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Top Sheet</vt:lpstr>
      <vt:lpstr>1 - Above the Line</vt:lpstr>
      <vt:lpstr>2 - Production Expenses</vt:lpstr>
      <vt:lpstr>3 - Post-Production Expenses</vt:lpstr>
      <vt:lpstr>4 - Other Expenses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 diehl</cp:lastModifiedBy>
  <dcterms:created xsi:type="dcterms:W3CDTF">2018-03-07T01:10:37Z</dcterms:created>
  <dcterms:modified xsi:type="dcterms:W3CDTF">2018-06-27T23:15:42Z</dcterms:modified>
</cp:coreProperties>
</file>